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145" yWindow="-60" windowWidth="10440" windowHeight="11295" activeTab="3"/>
  </bookViews>
  <sheets>
    <sheet name="DCS Code" sheetId="1" r:id="rId1"/>
    <sheet name="Ramp Table" sheetId="2" r:id="rId2"/>
    <sheet name="Indicators" sheetId="3" r:id="rId3"/>
    <sheet name="Default Register Values" sheetId="4" r:id="rId4"/>
  </sheets>
  <calcPr calcId="125725"/>
</workbook>
</file>

<file path=xl/calcChain.xml><?xml version="1.0" encoding="utf-8"?>
<calcChain xmlns="http://schemas.openxmlformats.org/spreadsheetml/2006/main">
  <c r="R3" i="2"/>
  <c r="R4" s="1"/>
  <c r="R5" s="1"/>
  <c r="R6" s="1"/>
  <c r="R7" s="1"/>
  <c r="R8" s="1"/>
  <c r="R9" s="1"/>
  <c r="F3"/>
  <c r="I3" s="1"/>
  <c r="J3" s="1"/>
  <c r="F4"/>
  <c r="I4" s="1"/>
  <c r="J4" s="1"/>
  <c r="F5"/>
  <c r="I5" s="1"/>
  <c r="J5" s="1"/>
  <c r="F6"/>
  <c r="I6" s="1"/>
  <c r="J6" s="1"/>
  <c r="F7"/>
  <c r="I7" s="1"/>
  <c r="J7" s="1"/>
  <c r="F8"/>
  <c r="I8" s="1"/>
  <c r="J8" s="1"/>
  <c r="F9"/>
  <c r="I9" s="1"/>
  <c r="J9" s="1"/>
  <c r="F10"/>
  <c r="I10" s="1"/>
  <c r="J10" s="1"/>
  <c r="F11"/>
  <c r="I11" s="1"/>
  <c r="J11" s="1"/>
  <c r="F12"/>
  <c r="I12" s="1"/>
  <c r="J12" s="1"/>
  <c r="F13"/>
  <c r="I13" s="1"/>
  <c r="J13" s="1"/>
  <c r="F14"/>
  <c r="I14" s="1"/>
  <c r="J14" s="1"/>
  <c r="F15"/>
  <c r="I15" s="1"/>
  <c r="J15" s="1"/>
  <c r="F16"/>
  <c r="I16" s="1"/>
  <c r="J16" s="1"/>
  <c r="F17"/>
  <c r="I17" s="1"/>
  <c r="J17" s="1"/>
  <c r="F18"/>
  <c r="I18" s="1"/>
  <c r="J18" s="1"/>
  <c r="F19"/>
  <c r="I19" s="1"/>
  <c r="J19" s="1"/>
  <c r="F20"/>
  <c r="I20" s="1"/>
  <c r="J20" s="1"/>
  <c r="F21"/>
  <c r="I21" s="1"/>
  <c r="J21" s="1"/>
  <c r="F22"/>
  <c r="I22" s="1"/>
  <c r="J22" s="1"/>
  <c r="F23"/>
  <c r="I23" s="1"/>
  <c r="J23" s="1"/>
  <c r="F24"/>
  <c r="I24" s="1"/>
  <c r="J24" s="1"/>
  <c r="F25"/>
  <c r="I25" s="1"/>
  <c r="J25" s="1"/>
  <c r="F26"/>
  <c r="I26" s="1"/>
  <c r="J26" s="1"/>
  <c r="F27"/>
  <c r="I27" s="1"/>
  <c r="J27" s="1"/>
  <c r="F28"/>
  <c r="I28" s="1"/>
  <c r="J28" s="1"/>
  <c r="F29"/>
  <c r="I29" s="1"/>
  <c r="J29" s="1"/>
  <c r="F30"/>
  <c r="I30" s="1"/>
  <c r="J30" s="1"/>
  <c r="F31"/>
  <c r="I31" s="1"/>
  <c r="J31" s="1"/>
  <c r="F32"/>
  <c r="I32" s="1"/>
  <c r="J32" s="1"/>
  <c r="F33"/>
  <c r="I33" s="1"/>
  <c r="J33" s="1"/>
  <c r="F34"/>
  <c r="I34" s="1"/>
  <c r="J34" s="1"/>
  <c r="F35"/>
  <c r="I35" s="1"/>
  <c r="J35" s="1"/>
  <c r="F36"/>
  <c r="I36" s="1"/>
  <c r="J36" s="1"/>
  <c r="F37"/>
  <c r="I37" s="1"/>
  <c r="J37" s="1"/>
  <c r="F38"/>
  <c r="I38" s="1"/>
  <c r="J38" s="1"/>
  <c r="F39"/>
  <c r="I39" s="1"/>
  <c r="J39" s="1"/>
  <c r="F40"/>
  <c r="I40" s="1"/>
  <c r="J40" s="1"/>
  <c r="F41"/>
  <c r="I41" s="1"/>
  <c r="J41" s="1"/>
  <c r="F42"/>
  <c r="I42" s="1"/>
  <c r="J42" s="1"/>
  <c r="F43"/>
  <c r="I43" s="1"/>
  <c r="J43" s="1"/>
  <c r="F44"/>
  <c r="I44" s="1"/>
  <c r="J44" s="1"/>
  <c r="F45"/>
  <c r="I45" s="1"/>
  <c r="J45" s="1"/>
  <c r="F46"/>
  <c r="I46" s="1"/>
  <c r="J46" s="1"/>
  <c r="F47"/>
  <c r="I47" s="1"/>
  <c r="J47" s="1"/>
  <c r="F48"/>
  <c r="I48" s="1"/>
  <c r="J48" s="1"/>
  <c r="F49"/>
  <c r="I49" s="1"/>
  <c r="J49" s="1"/>
  <c r="F50"/>
  <c r="I50" s="1"/>
  <c r="J50" s="1"/>
  <c r="F51"/>
  <c r="I51" s="1"/>
  <c r="J51" s="1"/>
  <c r="F52"/>
  <c r="I52" s="1"/>
  <c r="J52" s="1"/>
  <c r="F53"/>
  <c r="I53" s="1"/>
  <c r="J53" s="1"/>
  <c r="F54"/>
  <c r="I54" s="1"/>
  <c r="J54" s="1"/>
  <c r="F55"/>
  <c r="I55" s="1"/>
  <c r="J55" s="1"/>
  <c r="F56"/>
  <c r="I56" s="1"/>
  <c r="J56" s="1"/>
  <c r="F57"/>
  <c r="I57" s="1"/>
  <c r="J57" s="1"/>
  <c r="F58"/>
  <c r="I58" s="1"/>
  <c r="J58" s="1"/>
  <c r="F59"/>
  <c r="I59" s="1"/>
  <c r="J59" s="1"/>
  <c r="F60"/>
  <c r="I60" s="1"/>
  <c r="J60" s="1"/>
  <c r="F61"/>
  <c r="I61" s="1"/>
  <c r="J61" s="1"/>
  <c r="F62"/>
  <c r="I62" s="1"/>
  <c r="J62" s="1"/>
  <c r="F63"/>
  <c r="I63" s="1"/>
  <c r="J63" s="1"/>
  <c r="F64"/>
  <c r="I64" s="1"/>
  <c r="J64" s="1"/>
  <c r="F65"/>
  <c r="I65" s="1"/>
  <c r="J65" s="1"/>
  <c r="F2"/>
  <c r="I2" s="1"/>
  <c r="J2" s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K65" s="1"/>
  <c r="L65" s="1"/>
  <c r="M65" s="1"/>
  <c r="E2"/>
  <c r="K2" s="1"/>
  <c r="L2" s="1"/>
  <c r="M2" s="1"/>
  <c r="H130" i="4"/>
  <c r="G130"/>
  <c r="B130"/>
  <c r="H129"/>
  <c r="G129"/>
  <c r="B129"/>
  <c r="H128"/>
  <c r="G128"/>
  <c r="B128"/>
  <c r="H127"/>
  <c r="G127"/>
  <c r="B127"/>
  <c r="H126"/>
  <c r="G126"/>
  <c r="B126"/>
  <c r="H125"/>
  <c r="G125"/>
  <c r="B125"/>
  <c r="H124"/>
  <c r="G124"/>
  <c r="B124"/>
  <c r="H123"/>
  <c r="G123"/>
  <c r="B123"/>
  <c r="H122"/>
  <c r="G122"/>
  <c r="B122"/>
  <c r="H121"/>
  <c r="G121"/>
  <c r="B121"/>
  <c r="H120"/>
  <c r="G120"/>
  <c r="B120"/>
  <c r="H119"/>
  <c r="G119"/>
  <c r="B119"/>
  <c r="H118"/>
  <c r="G118"/>
  <c r="B118"/>
  <c r="H117"/>
  <c r="G117"/>
  <c r="B117"/>
  <c r="H116"/>
  <c r="G116"/>
  <c r="B116"/>
  <c r="H115"/>
  <c r="G115"/>
  <c r="B115"/>
  <c r="H114"/>
  <c r="G114"/>
  <c r="B114"/>
  <c r="H113"/>
  <c r="G113"/>
  <c r="B113"/>
  <c r="H112"/>
  <c r="G112"/>
  <c r="B112"/>
  <c r="H111"/>
  <c r="G111"/>
  <c r="B111"/>
  <c r="H110"/>
  <c r="G110"/>
  <c r="B110"/>
  <c r="H109"/>
  <c r="G109"/>
  <c r="B109"/>
  <c r="H108"/>
  <c r="G108"/>
  <c r="B108"/>
  <c r="H107"/>
  <c r="G107"/>
  <c r="B107"/>
  <c r="H106"/>
  <c r="G106"/>
  <c r="B106"/>
  <c r="H105"/>
  <c r="G105"/>
  <c r="B105"/>
  <c r="H104"/>
  <c r="G104"/>
  <c r="B104"/>
  <c r="H103"/>
  <c r="G103"/>
  <c r="B103"/>
  <c r="H102"/>
  <c r="G102"/>
  <c r="B102"/>
  <c r="H101"/>
  <c r="G101"/>
  <c r="B101"/>
  <c r="H100"/>
  <c r="G100"/>
  <c r="B100"/>
  <c r="H99"/>
  <c r="G99"/>
  <c r="B99"/>
  <c r="H98"/>
  <c r="G98"/>
  <c r="B98"/>
  <c r="H97"/>
  <c r="G97"/>
  <c r="B97"/>
  <c r="H96"/>
  <c r="G96"/>
  <c r="B96"/>
  <c r="H95"/>
  <c r="G95"/>
  <c r="B95"/>
  <c r="H94"/>
  <c r="G94"/>
  <c r="B94"/>
  <c r="H93"/>
  <c r="G93"/>
  <c r="B93"/>
  <c r="H92"/>
  <c r="G92"/>
  <c r="B92"/>
  <c r="H91"/>
  <c r="G91"/>
  <c r="B91"/>
  <c r="H90"/>
  <c r="G90"/>
  <c r="B90"/>
  <c r="H89"/>
  <c r="G89"/>
  <c r="B89"/>
  <c r="H88"/>
  <c r="G88"/>
  <c r="B88"/>
  <c r="H87"/>
  <c r="G87"/>
  <c r="B87"/>
  <c r="H86"/>
  <c r="G86"/>
  <c r="B86"/>
  <c r="H85"/>
  <c r="G85"/>
  <c r="B85"/>
  <c r="H84"/>
  <c r="G84"/>
  <c r="B84"/>
  <c r="H83"/>
  <c r="G83"/>
  <c r="B83"/>
  <c r="H82"/>
  <c r="G82"/>
  <c r="B82"/>
  <c r="H81"/>
  <c r="G81"/>
  <c r="B81"/>
  <c r="H80"/>
  <c r="G80"/>
  <c r="B80"/>
  <c r="H79"/>
  <c r="G79"/>
  <c r="B79"/>
  <c r="H78"/>
  <c r="G78"/>
  <c r="B78"/>
  <c r="H77"/>
  <c r="G77"/>
  <c r="B77"/>
  <c r="H76"/>
  <c r="G76"/>
  <c r="B76"/>
  <c r="H75"/>
  <c r="G75"/>
  <c r="B75"/>
  <c r="H74"/>
  <c r="G74"/>
  <c r="B74"/>
  <c r="H73"/>
  <c r="G73"/>
  <c r="B73"/>
  <c r="H72"/>
  <c r="G72"/>
  <c r="B72"/>
  <c r="H71"/>
  <c r="G71"/>
  <c r="B71"/>
  <c r="H70"/>
  <c r="G70"/>
  <c r="B70"/>
  <c r="H69"/>
  <c r="G69"/>
  <c r="B69"/>
  <c r="H68"/>
  <c r="G68"/>
  <c r="B68"/>
  <c r="H67"/>
  <c r="G67"/>
  <c r="B67"/>
  <c r="H66"/>
  <c r="G66"/>
  <c r="B66"/>
  <c r="H65"/>
  <c r="G65"/>
  <c r="B65"/>
  <c r="H64"/>
  <c r="G64"/>
  <c r="B64"/>
  <c r="H63"/>
  <c r="G63"/>
  <c r="B63"/>
  <c r="H62"/>
  <c r="G62"/>
  <c r="B62"/>
  <c r="H61"/>
  <c r="G61"/>
  <c r="B61"/>
  <c r="H60"/>
  <c r="G60"/>
  <c r="B60"/>
  <c r="H59"/>
  <c r="G59"/>
  <c r="B59"/>
  <c r="H58"/>
  <c r="G58"/>
  <c r="B58"/>
  <c r="H57"/>
  <c r="G57"/>
  <c r="B57"/>
  <c r="H56"/>
  <c r="G56"/>
  <c r="B56"/>
  <c r="H55"/>
  <c r="G55"/>
  <c r="B55"/>
  <c r="H54"/>
  <c r="G54"/>
  <c r="B54"/>
  <c r="H53"/>
  <c r="G53"/>
  <c r="B53"/>
  <c r="H52"/>
  <c r="G52"/>
  <c r="B52"/>
  <c r="H51"/>
  <c r="G51"/>
  <c r="B51"/>
  <c r="H50"/>
  <c r="G50"/>
  <c r="B50"/>
  <c r="H49"/>
  <c r="G49"/>
  <c r="B49"/>
  <c r="H48"/>
  <c r="G48"/>
  <c r="B48"/>
  <c r="H47"/>
  <c r="G47"/>
  <c r="B47"/>
  <c r="H46"/>
  <c r="G46"/>
  <c r="B46"/>
  <c r="H45"/>
  <c r="G45"/>
  <c r="B45"/>
  <c r="H44"/>
  <c r="G44"/>
  <c r="B44"/>
  <c r="H43"/>
  <c r="G43"/>
  <c r="B43"/>
  <c r="H42"/>
  <c r="G42"/>
  <c r="B42"/>
  <c r="H41"/>
  <c r="G41"/>
  <c r="B41"/>
  <c r="H40"/>
  <c r="G40"/>
  <c r="B40"/>
  <c r="H39"/>
  <c r="G39"/>
  <c r="B39"/>
  <c r="H38"/>
  <c r="G38"/>
  <c r="B38"/>
  <c r="H37"/>
  <c r="G37"/>
  <c r="B37"/>
  <c r="H36"/>
  <c r="G36"/>
  <c r="B36"/>
  <c r="H35"/>
  <c r="G35"/>
  <c r="B35"/>
  <c r="H34"/>
  <c r="G34"/>
  <c r="B34"/>
  <c r="H33"/>
  <c r="G33"/>
  <c r="B33"/>
  <c r="H32"/>
  <c r="G32"/>
  <c r="B32"/>
  <c r="H31"/>
  <c r="G31"/>
  <c r="B31"/>
  <c r="H30"/>
  <c r="G30"/>
  <c r="B30"/>
  <c r="H29"/>
  <c r="G29"/>
  <c r="B29"/>
  <c r="H28"/>
  <c r="G28"/>
  <c r="B28"/>
  <c r="H27"/>
  <c r="G27"/>
  <c r="B27"/>
  <c r="H26"/>
  <c r="G26"/>
  <c r="B26"/>
  <c r="H25"/>
  <c r="G25"/>
  <c r="B25"/>
  <c r="H24"/>
  <c r="G24"/>
  <c r="B24"/>
  <c r="H23"/>
  <c r="G23"/>
  <c r="B23"/>
  <c r="H22"/>
  <c r="G22"/>
  <c r="B22"/>
  <c r="H21"/>
  <c r="G21"/>
  <c r="B21"/>
  <c r="H20"/>
  <c r="G20"/>
  <c r="B20"/>
  <c r="H19"/>
  <c r="G19"/>
  <c r="B19"/>
  <c r="H18"/>
  <c r="G18"/>
  <c r="B18"/>
  <c r="H17"/>
  <c r="G17"/>
  <c r="B17"/>
  <c r="H16"/>
  <c r="G16"/>
  <c r="B16"/>
  <c r="H15"/>
  <c r="G15"/>
  <c r="B15"/>
  <c r="H14"/>
  <c r="G14"/>
  <c r="B14"/>
  <c r="H13"/>
  <c r="G13"/>
  <c r="B13"/>
  <c r="H12"/>
  <c r="G12"/>
  <c r="B12"/>
  <c r="H11"/>
  <c r="G11"/>
  <c r="B11"/>
  <c r="H10"/>
  <c r="G10"/>
  <c r="B10"/>
  <c r="H9"/>
  <c r="G9"/>
  <c r="B9"/>
  <c r="H8"/>
  <c r="G8"/>
  <c r="B8"/>
  <c r="H7"/>
  <c r="G7"/>
  <c r="B7"/>
  <c r="H6"/>
  <c r="G6"/>
  <c r="B6"/>
  <c r="H5"/>
  <c r="G5"/>
  <c r="B5"/>
  <c r="H4"/>
  <c r="G4"/>
  <c r="B4"/>
  <c r="H3"/>
  <c r="G3"/>
  <c r="B3"/>
  <c r="C35" i="1"/>
  <c r="D35" s="1"/>
  <c r="F35" s="1"/>
  <c r="C36"/>
  <c r="D36" s="1"/>
  <c r="C37"/>
  <c r="D37"/>
  <c r="C38"/>
  <c r="D38"/>
  <c r="C39"/>
  <c r="D39"/>
  <c r="C40"/>
  <c r="D40"/>
  <c r="F40" s="1"/>
  <c r="C41"/>
  <c r="D41" s="1"/>
  <c r="F41" s="1"/>
  <c r="C42"/>
  <c r="D42" s="1"/>
  <c r="E42" s="1"/>
  <c r="C43"/>
  <c r="D43" s="1"/>
  <c r="F43" s="1"/>
  <c r="C44"/>
  <c r="D44" s="1"/>
  <c r="C45"/>
  <c r="D45"/>
  <c r="C46"/>
  <c r="D46"/>
  <c r="C47"/>
  <c r="D47"/>
  <c r="C48"/>
  <c r="D48"/>
  <c r="F48" s="1"/>
  <c r="C49"/>
  <c r="D49" s="1"/>
  <c r="F49" s="1"/>
  <c r="C50"/>
  <c r="D50" s="1"/>
  <c r="C51"/>
  <c r="D51" s="1"/>
  <c r="F51" s="1"/>
  <c r="C52"/>
  <c r="D52" s="1"/>
  <c r="C53"/>
  <c r="D53"/>
  <c r="C54"/>
  <c r="D54"/>
  <c r="C55"/>
  <c r="D55"/>
  <c r="C56"/>
  <c r="D56"/>
  <c r="E56" s="1"/>
  <c r="C57"/>
  <c r="D57" s="1"/>
  <c r="F57" s="1"/>
  <c r="C58"/>
  <c r="D58" s="1"/>
  <c r="E58" s="1"/>
  <c r="C59"/>
  <c r="D59" s="1"/>
  <c r="C60"/>
  <c r="D60" s="1"/>
  <c r="E60" s="1"/>
  <c r="C61"/>
  <c r="D61"/>
  <c r="C62"/>
  <c r="D62"/>
  <c r="C63"/>
  <c r="D63"/>
  <c r="C64"/>
  <c r="D64"/>
  <c r="E64" s="1"/>
  <c r="C65"/>
  <c r="D65" s="1"/>
  <c r="C66"/>
  <c r="D66" s="1"/>
  <c r="C67"/>
  <c r="D67" s="1"/>
  <c r="F67" s="1"/>
  <c r="C68"/>
  <c r="D68" s="1"/>
  <c r="E68" s="1"/>
  <c r="C69"/>
  <c r="D69"/>
  <c r="C70"/>
  <c r="D70"/>
  <c r="C71"/>
  <c r="D71"/>
  <c r="C72"/>
  <c r="D72"/>
  <c r="E72" s="1"/>
  <c r="C73"/>
  <c r="D73" s="1"/>
  <c r="F73" s="1"/>
  <c r="C74"/>
  <c r="D74" s="1"/>
  <c r="E74" s="1"/>
  <c r="C75"/>
  <c r="D75" s="1"/>
  <c r="F75" s="1"/>
  <c r="C76"/>
  <c r="D76" s="1"/>
  <c r="E76" s="1"/>
  <c r="C77"/>
  <c r="D77"/>
  <c r="C78"/>
  <c r="D78"/>
  <c r="C79"/>
  <c r="D79"/>
  <c r="C80"/>
  <c r="D80"/>
  <c r="E80" s="1"/>
  <c r="C81"/>
  <c r="D81" s="1"/>
  <c r="F81" s="1"/>
  <c r="C82"/>
  <c r="D82" s="1"/>
  <c r="E82" s="1"/>
  <c r="C83"/>
  <c r="D83" s="1"/>
  <c r="F83" s="1"/>
  <c r="C84"/>
  <c r="D84" s="1"/>
  <c r="E84" s="1"/>
  <c r="C85"/>
  <c r="D85"/>
  <c r="F85" s="1"/>
  <c r="C86"/>
  <c r="D86"/>
  <c r="E86" s="1"/>
  <c r="C87"/>
  <c r="D87"/>
  <c r="F87" s="1"/>
  <c r="C88"/>
  <c r="D88"/>
  <c r="E88" s="1"/>
  <c r="C89"/>
  <c r="D89" s="1"/>
  <c r="F89" s="1"/>
  <c r="C90"/>
  <c r="D90" s="1"/>
  <c r="E90" s="1"/>
  <c r="C91"/>
  <c r="D91" s="1"/>
  <c r="C92"/>
  <c r="D92" s="1"/>
  <c r="E92"/>
  <c r="C93"/>
  <c r="D93"/>
  <c r="F93" s="1"/>
  <c r="C94"/>
  <c r="D94"/>
  <c r="E94" s="1"/>
  <c r="C95"/>
  <c r="D95"/>
  <c r="C96"/>
  <c r="D96"/>
  <c r="E96" s="1"/>
  <c r="C97"/>
  <c r="D97" s="1"/>
  <c r="C98"/>
  <c r="D98" s="1"/>
  <c r="F98" s="1"/>
  <c r="C99"/>
  <c r="D99" s="1"/>
  <c r="F99"/>
  <c r="C100"/>
  <c r="D100"/>
  <c r="E100" s="1"/>
  <c r="C101"/>
  <c r="D101" s="1"/>
  <c r="C102"/>
  <c r="D102" s="1"/>
  <c r="E102" s="1"/>
  <c r="C103"/>
  <c r="D103" s="1"/>
  <c r="F103" s="1"/>
  <c r="C104"/>
  <c r="D104"/>
  <c r="F104" s="1"/>
  <c r="C105"/>
  <c r="D105"/>
  <c r="E105" s="1"/>
  <c r="C106"/>
  <c r="D106" s="1"/>
  <c r="F106" s="1"/>
  <c r="C3"/>
  <c r="D3" s="1"/>
  <c r="E3" s="1"/>
  <c r="C4"/>
  <c r="D4"/>
  <c r="C5"/>
  <c r="D5"/>
  <c r="E5" s="1"/>
  <c r="C6"/>
  <c r="D6" s="1"/>
  <c r="F6" s="1"/>
  <c r="C7"/>
  <c r="D7" s="1"/>
  <c r="F7" s="1"/>
  <c r="E7"/>
  <c r="C8"/>
  <c r="D8"/>
  <c r="E8" s="1"/>
  <c r="C9"/>
  <c r="D9"/>
  <c r="C10"/>
  <c r="D10" s="1"/>
  <c r="C11"/>
  <c r="D11" s="1"/>
  <c r="E11"/>
  <c r="C12"/>
  <c r="D12"/>
  <c r="F12" s="1"/>
  <c r="C13"/>
  <c r="D13"/>
  <c r="E13" s="1"/>
  <c r="C14"/>
  <c r="D14" s="1"/>
  <c r="C15"/>
  <c r="D15" s="1"/>
  <c r="E15" s="1"/>
  <c r="C16"/>
  <c r="D16"/>
  <c r="F16" s="1"/>
  <c r="C17"/>
  <c r="D17"/>
  <c r="E17" s="1"/>
  <c r="C18"/>
  <c r="D18" s="1"/>
  <c r="E18" s="1"/>
  <c r="C19"/>
  <c r="D19" s="1"/>
  <c r="E19" s="1"/>
  <c r="C20"/>
  <c r="D20"/>
  <c r="C21"/>
  <c r="D21"/>
  <c r="E21" s="1"/>
  <c r="C22"/>
  <c r="D22" s="1"/>
  <c r="F22" s="1"/>
  <c r="C23"/>
  <c r="D23" s="1"/>
  <c r="F23" s="1"/>
  <c r="E23"/>
  <c r="C24"/>
  <c r="D24"/>
  <c r="E24" s="1"/>
  <c r="C25"/>
  <c r="D25"/>
  <c r="C26"/>
  <c r="D26" s="1"/>
  <c r="C27"/>
  <c r="D27" s="1"/>
  <c r="E27"/>
  <c r="C28"/>
  <c r="D28"/>
  <c r="F28" s="1"/>
  <c r="C29"/>
  <c r="D29"/>
  <c r="E29" s="1"/>
  <c r="C30"/>
  <c r="D30" s="1"/>
  <c r="F30" s="1"/>
  <c r="C31"/>
  <c r="D31" s="1"/>
  <c r="E31" s="1"/>
  <c r="C32"/>
  <c r="D32"/>
  <c r="F32" s="1"/>
  <c r="C33"/>
  <c r="D33"/>
  <c r="E33" s="1"/>
  <c r="C34"/>
  <c r="D34" s="1"/>
  <c r="F34" s="1"/>
  <c r="C2"/>
  <c r="D2" s="1"/>
  <c r="E2" s="1"/>
  <c r="E99"/>
  <c r="E103"/>
  <c r="E48"/>
  <c r="E40"/>
  <c r="F31"/>
  <c r="F15"/>
  <c r="F33"/>
  <c r="F17"/>
  <c r="F102"/>
  <c r="E34"/>
  <c r="E98"/>
  <c r="F82"/>
  <c r="F24"/>
  <c r="F8"/>
  <c r="E104"/>
  <c r="E89"/>
  <c r="F86"/>
  <c r="E83"/>
  <c r="E73"/>
  <c r="F70"/>
  <c r="E70"/>
  <c r="E67"/>
  <c r="E57"/>
  <c r="F54"/>
  <c r="E54"/>
  <c r="E51"/>
  <c r="E41"/>
  <c r="F38"/>
  <c r="E38"/>
  <c r="E35"/>
  <c r="F90"/>
  <c r="E87"/>
  <c r="E77"/>
  <c r="F77"/>
  <c r="F74"/>
  <c r="E71"/>
  <c r="F71"/>
  <c r="E61"/>
  <c r="F61"/>
  <c r="F58"/>
  <c r="E55"/>
  <c r="F55"/>
  <c r="E45"/>
  <c r="F45"/>
  <c r="F42"/>
  <c r="E39"/>
  <c r="F39"/>
  <c r="E22"/>
  <c r="E6"/>
  <c r="E28"/>
  <c r="E20"/>
  <c r="F20"/>
  <c r="E12"/>
  <c r="E4"/>
  <c r="F4"/>
  <c r="F100"/>
  <c r="E97"/>
  <c r="F97"/>
  <c r="F94"/>
  <c r="E91"/>
  <c r="F91"/>
  <c r="E81"/>
  <c r="F78"/>
  <c r="E78"/>
  <c r="E75"/>
  <c r="E65"/>
  <c r="F65"/>
  <c r="F62"/>
  <c r="E62"/>
  <c r="E59"/>
  <c r="F59"/>
  <c r="E49"/>
  <c r="F46"/>
  <c r="E46"/>
  <c r="E43"/>
  <c r="E14"/>
  <c r="F14"/>
  <c r="E93"/>
  <c r="E26"/>
  <c r="F26"/>
  <c r="F18"/>
  <c r="E10"/>
  <c r="F10"/>
  <c r="E106"/>
  <c r="E95"/>
  <c r="F95"/>
  <c r="E85"/>
  <c r="E79"/>
  <c r="F79"/>
  <c r="E69"/>
  <c r="F69"/>
  <c r="F66"/>
  <c r="E66"/>
  <c r="E63"/>
  <c r="F63"/>
  <c r="E53"/>
  <c r="F53"/>
  <c r="F50"/>
  <c r="E50"/>
  <c r="E47"/>
  <c r="F47"/>
  <c r="E37"/>
  <c r="F37"/>
  <c r="F105"/>
  <c r="F96"/>
  <c r="F92"/>
  <c r="F88"/>
  <c r="F84"/>
  <c r="F80"/>
  <c r="F76"/>
  <c r="F72"/>
  <c r="F68"/>
  <c r="F64"/>
  <c r="F60"/>
  <c r="F56"/>
  <c r="F5"/>
  <c r="F13"/>
  <c r="F21"/>
  <c r="F29"/>
  <c r="F3"/>
  <c r="F11"/>
  <c r="F19"/>
  <c r="F27"/>
  <c r="E32" l="1"/>
  <c r="F101"/>
  <c r="E101"/>
  <c r="F2"/>
  <c r="F52"/>
  <c r="E52"/>
  <c r="E44"/>
  <c r="F44"/>
  <c r="F36"/>
  <c r="E36"/>
  <c r="E16"/>
  <c r="E30"/>
  <c r="F25"/>
  <c r="E25"/>
  <c r="E9"/>
  <c r="F9"/>
  <c r="K61" i="2"/>
  <c r="L61" s="1"/>
  <c r="M61" s="1"/>
  <c r="K57"/>
  <c r="L57" s="1"/>
  <c r="M57" s="1"/>
  <c r="K53"/>
  <c r="L53" s="1"/>
  <c r="M53" s="1"/>
  <c r="K49"/>
  <c r="L49" s="1"/>
  <c r="M49" s="1"/>
  <c r="K45"/>
  <c r="L45" s="1"/>
  <c r="M45" s="1"/>
  <c r="K41"/>
  <c r="L41" s="1"/>
  <c r="M41" s="1"/>
  <c r="K37"/>
  <c r="L37" s="1"/>
  <c r="M37" s="1"/>
  <c r="K33"/>
  <c r="L33" s="1"/>
  <c r="M33" s="1"/>
  <c r="K29"/>
  <c r="L29" s="1"/>
  <c r="M29" s="1"/>
  <c r="K25"/>
  <c r="L25" s="1"/>
  <c r="M25" s="1"/>
  <c r="K21"/>
  <c r="L21" s="1"/>
  <c r="M21" s="1"/>
  <c r="K17"/>
  <c r="L17" s="1"/>
  <c r="M17" s="1"/>
  <c r="K13"/>
  <c r="L13" s="1"/>
  <c r="M13" s="1"/>
  <c r="K9"/>
  <c r="L9" s="1"/>
  <c r="M9" s="1"/>
  <c r="K5"/>
  <c r="L5" s="1"/>
  <c r="M5" s="1"/>
  <c r="G65"/>
  <c r="H65" s="1"/>
  <c r="N65" s="1"/>
  <c r="K64"/>
  <c r="L64" s="1"/>
  <c r="M64" s="1"/>
  <c r="K60"/>
  <c r="L60" s="1"/>
  <c r="M60" s="1"/>
  <c r="K56"/>
  <c r="L56" s="1"/>
  <c r="M56" s="1"/>
  <c r="K52"/>
  <c r="L52" s="1"/>
  <c r="M52" s="1"/>
  <c r="K48"/>
  <c r="L48" s="1"/>
  <c r="M48" s="1"/>
  <c r="K44"/>
  <c r="L44" s="1"/>
  <c r="M44" s="1"/>
  <c r="K40"/>
  <c r="L40" s="1"/>
  <c r="M40" s="1"/>
  <c r="K36"/>
  <c r="L36" s="1"/>
  <c r="M36" s="1"/>
  <c r="K32"/>
  <c r="L32" s="1"/>
  <c r="M32" s="1"/>
  <c r="K28"/>
  <c r="L28" s="1"/>
  <c r="M28" s="1"/>
  <c r="K24"/>
  <c r="L24" s="1"/>
  <c r="M24" s="1"/>
  <c r="K20"/>
  <c r="L20" s="1"/>
  <c r="M20" s="1"/>
  <c r="K16"/>
  <c r="L16" s="1"/>
  <c r="M16" s="1"/>
  <c r="K12"/>
  <c r="L12" s="1"/>
  <c r="M12" s="1"/>
  <c r="K8"/>
  <c r="L8" s="1"/>
  <c r="M8" s="1"/>
  <c r="K4"/>
  <c r="L4" s="1"/>
  <c r="M4" s="1"/>
  <c r="K63"/>
  <c r="L63" s="1"/>
  <c r="M63" s="1"/>
  <c r="K59"/>
  <c r="L59" s="1"/>
  <c r="M59" s="1"/>
  <c r="K55"/>
  <c r="L55" s="1"/>
  <c r="M55" s="1"/>
  <c r="K51"/>
  <c r="L51" s="1"/>
  <c r="M51" s="1"/>
  <c r="K47"/>
  <c r="L47" s="1"/>
  <c r="M47" s="1"/>
  <c r="K43"/>
  <c r="L43" s="1"/>
  <c r="M43" s="1"/>
  <c r="K39"/>
  <c r="L39" s="1"/>
  <c r="M39" s="1"/>
  <c r="K35"/>
  <c r="L35" s="1"/>
  <c r="M35" s="1"/>
  <c r="K31"/>
  <c r="L31" s="1"/>
  <c r="M31" s="1"/>
  <c r="K27"/>
  <c r="L27" s="1"/>
  <c r="M27" s="1"/>
  <c r="K23"/>
  <c r="L23" s="1"/>
  <c r="M23" s="1"/>
  <c r="K19"/>
  <c r="L19" s="1"/>
  <c r="M19" s="1"/>
  <c r="K15"/>
  <c r="L15" s="1"/>
  <c r="M15" s="1"/>
  <c r="K11"/>
  <c r="L11" s="1"/>
  <c r="M11" s="1"/>
  <c r="K7"/>
  <c r="L7" s="1"/>
  <c r="M7" s="1"/>
  <c r="K3"/>
  <c r="L3" s="1"/>
  <c r="M3" s="1"/>
  <c r="K62"/>
  <c r="L62" s="1"/>
  <c r="M62" s="1"/>
  <c r="K58"/>
  <c r="L58" s="1"/>
  <c r="M58" s="1"/>
  <c r="K54"/>
  <c r="L54" s="1"/>
  <c r="M54" s="1"/>
  <c r="K50"/>
  <c r="L50" s="1"/>
  <c r="M50" s="1"/>
  <c r="K46"/>
  <c r="L46" s="1"/>
  <c r="M46" s="1"/>
  <c r="K42"/>
  <c r="L42" s="1"/>
  <c r="M42" s="1"/>
  <c r="K38"/>
  <c r="L38" s="1"/>
  <c r="M38" s="1"/>
  <c r="K34"/>
  <c r="L34" s="1"/>
  <c r="M34" s="1"/>
  <c r="K30"/>
  <c r="L30" s="1"/>
  <c r="M30" s="1"/>
  <c r="K26"/>
  <c r="L26" s="1"/>
  <c r="M26" s="1"/>
  <c r="K22"/>
  <c r="L22" s="1"/>
  <c r="M22" s="1"/>
  <c r="K18"/>
  <c r="L18" s="1"/>
  <c r="M18" s="1"/>
  <c r="K14"/>
  <c r="L14" s="1"/>
  <c r="M14" s="1"/>
  <c r="K10"/>
  <c r="L10" s="1"/>
  <c r="M10" s="1"/>
  <c r="K6"/>
  <c r="L6" s="1"/>
  <c r="M6" s="1"/>
  <c r="G2"/>
  <c r="H2" s="1"/>
  <c r="N2" s="1"/>
  <c r="G64"/>
  <c r="H64" s="1"/>
  <c r="N64" s="1"/>
  <c r="G62"/>
  <c r="H62" s="1"/>
  <c r="N62" s="1"/>
  <c r="G60"/>
  <c r="H60" s="1"/>
  <c r="N60" s="1"/>
  <c r="G58"/>
  <c r="H58" s="1"/>
  <c r="N58" s="1"/>
  <c r="G56"/>
  <c r="H56" s="1"/>
  <c r="N56" s="1"/>
  <c r="G54"/>
  <c r="H54" s="1"/>
  <c r="N54" s="1"/>
  <c r="G52"/>
  <c r="H52" s="1"/>
  <c r="N52" s="1"/>
  <c r="G50"/>
  <c r="H50" s="1"/>
  <c r="N50" s="1"/>
  <c r="G48"/>
  <c r="H48" s="1"/>
  <c r="N48" s="1"/>
  <c r="G46"/>
  <c r="H46" s="1"/>
  <c r="N46" s="1"/>
  <c r="G44"/>
  <c r="H44" s="1"/>
  <c r="N44" s="1"/>
  <c r="G42"/>
  <c r="H42" s="1"/>
  <c r="N42" s="1"/>
  <c r="G40"/>
  <c r="H40" s="1"/>
  <c r="N40" s="1"/>
  <c r="G38"/>
  <c r="H38" s="1"/>
  <c r="N38" s="1"/>
  <c r="G36"/>
  <c r="H36" s="1"/>
  <c r="N36" s="1"/>
  <c r="G34"/>
  <c r="H34" s="1"/>
  <c r="N34" s="1"/>
  <c r="G32"/>
  <c r="H32" s="1"/>
  <c r="N32" s="1"/>
  <c r="G30"/>
  <c r="H30" s="1"/>
  <c r="N30" s="1"/>
  <c r="G28"/>
  <c r="H28" s="1"/>
  <c r="N28" s="1"/>
  <c r="G26"/>
  <c r="H26" s="1"/>
  <c r="N26" s="1"/>
  <c r="G24"/>
  <c r="H24" s="1"/>
  <c r="N24" s="1"/>
  <c r="G22"/>
  <c r="H22" s="1"/>
  <c r="N22" s="1"/>
  <c r="G20"/>
  <c r="H20" s="1"/>
  <c r="N20" s="1"/>
  <c r="G18"/>
  <c r="H18" s="1"/>
  <c r="N18" s="1"/>
  <c r="G16"/>
  <c r="H16" s="1"/>
  <c r="N16" s="1"/>
  <c r="G14"/>
  <c r="H14" s="1"/>
  <c r="N14" s="1"/>
  <c r="G12"/>
  <c r="H12" s="1"/>
  <c r="N12" s="1"/>
  <c r="G10"/>
  <c r="H10" s="1"/>
  <c r="N10" s="1"/>
  <c r="G8"/>
  <c r="H8" s="1"/>
  <c r="N8" s="1"/>
  <c r="G6"/>
  <c r="H6" s="1"/>
  <c r="N6" s="1"/>
  <c r="G4"/>
  <c r="H4" s="1"/>
  <c r="N4" s="1"/>
  <c r="G63"/>
  <c r="H63" s="1"/>
  <c r="N63" s="1"/>
  <c r="G61"/>
  <c r="H61" s="1"/>
  <c r="N61" s="1"/>
  <c r="G59"/>
  <c r="H59" s="1"/>
  <c r="N59" s="1"/>
  <c r="G57"/>
  <c r="H57" s="1"/>
  <c r="N57" s="1"/>
  <c r="G55"/>
  <c r="H55" s="1"/>
  <c r="N55" s="1"/>
  <c r="G53"/>
  <c r="H53" s="1"/>
  <c r="N53" s="1"/>
  <c r="G51"/>
  <c r="H51" s="1"/>
  <c r="N51" s="1"/>
  <c r="G49"/>
  <c r="H49" s="1"/>
  <c r="N49" s="1"/>
  <c r="G47"/>
  <c r="H47" s="1"/>
  <c r="N47" s="1"/>
  <c r="G45"/>
  <c r="H45" s="1"/>
  <c r="N45" s="1"/>
  <c r="G43"/>
  <c r="H43" s="1"/>
  <c r="N43" s="1"/>
  <c r="G41"/>
  <c r="H41" s="1"/>
  <c r="N41" s="1"/>
  <c r="G39"/>
  <c r="H39" s="1"/>
  <c r="N39" s="1"/>
  <c r="G37"/>
  <c r="H37" s="1"/>
  <c r="N37" s="1"/>
  <c r="G35"/>
  <c r="H35" s="1"/>
  <c r="N35" s="1"/>
  <c r="G33"/>
  <c r="H33" s="1"/>
  <c r="N33" s="1"/>
  <c r="G31"/>
  <c r="H31" s="1"/>
  <c r="N31" s="1"/>
  <c r="G29"/>
  <c r="H29" s="1"/>
  <c r="N29" s="1"/>
  <c r="G27"/>
  <c r="H27" s="1"/>
  <c r="N27" s="1"/>
  <c r="G25"/>
  <c r="H25" s="1"/>
  <c r="N25" s="1"/>
  <c r="G23"/>
  <c r="H23" s="1"/>
  <c r="N23" s="1"/>
  <c r="G21"/>
  <c r="H21" s="1"/>
  <c r="N21" s="1"/>
  <c r="G19"/>
  <c r="H19" s="1"/>
  <c r="N19" s="1"/>
  <c r="G17"/>
  <c r="H17" s="1"/>
  <c r="N17" s="1"/>
  <c r="G15"/>
  <c r="H15" s="1"/>
  <c r="N15" s="1"/>
  <c r="G13"/>
  <c r="H13" s="1"/>
  <c r="N13" s="1"/>
  <c r="G11"/>
  <c r="H11" s="1"/>
  <c r="N11" s="1"/>
  <c r="G9"/>
  <c r="H9" s="1"/>
  <c r="N9" s="1"/>
  <c r="G7"/>
  <c r="H7" s="1"/>
  <c r="N7" s="1"/>
  <c r="G5"/>
  <c r="H5" s="1"/>
  <c r="N5" s="1"/>
  <c r="G3"/>
  <c r="H3" s="1"/>
  <c r="N3" s="1"/>
</calcChain>
</file>

<file path=xl/sharedStrings.xml><?xml version="1.0" encoding="utf-8"?>
<sst xmlns="http://schemas.openxmlformats.org/spreadsheetml/2006/main" count="720" uniqueCount="326">
  <si>
    <t>763813</t>
  </si>
  <si>
    <t>6B7815</t>
  </si>
  <si>
    <t>65D816</t>
  </si>
  <si>
    <t>51F819</t>
  </si>
  <si>
    <t>5F581A</t>
  </si>
  <si>
    <t>0BE81E</t>
  </si>
  <si>
    <t>5B6823</t>
  </si>
  <si>
    <t>0FD827</t>
  </si>
  <si>
    <t>7CA829</t>
  </si>
  <si>
    <t>35582B</t>
  </si>
  <si>
    <t>6F482C</t>
  </si>
  <si>
    <t>5D1835</t>
  </si>
  <si>
    <t>679839</t>
  </si>
  <si>
    <t>69383A</t>
  </si>
  <si>
    <t>2E683B</t>
  </si>
  <si>
    <t>74783C</t>
  </si>
  <si>
    <t>35E84C</t>
  </si>
  <si>
    <t>72B84D</t>
  </si>
  <si>
    <t>7C184E</t>
  </si>
  <si>
    <t>5DA852</t>
  </si>
  <si>
    <t>07B855</t>
  </si>
  <si>
    <t>3D3859</t>
  </si>
  <si>
    <t>33985A</t>
  </si>
  <si>
    <t>2ED85C</t>
  </si>
  <si>
    <t>37A863</t>
  </si>
  <si>
    <t>2AE865</t>
  </si>
  <si>
    <t>1EC86A</t>
  </si>
  <si>
    <t>44D86D</t>
  </si>
  <si>
    <t>4A786E</t>
  </si>
  <si>
    <t>6BC872</t>
  </si>
  <si>
    <t>31D875</t>
  </si>
  <si>
    <t>05F87A</t>
  </si>
  <si>
    <t>18B87C</t>
  </si>
  <si>
    <t>6E9885</t>
  </si>
  <si>
    <t>5AB88A</t>
  </si>
  <si>
    <t>68E893</t>
  </si>
  <si>
    <t>75A895</t>
  </si>
  <si>
    <t>7B0896</t>
  </si>
  <si>
    <t>45B8A3</t>
  </si>
  <si>
    <t>1FA8A4</t>
  </si>
  <si>
    <t>58F8A5</t>
  </si>
  <si>
    <t>5658A6</t>
  </si>
  <si>
    <t>6278A9</t>
  </si>
  <si>
    <t>6CD8AA</t>
  </si>
  <si>
    <t>36C8AD</t>
  </si>
  <si>
    <t>1778B1</t>
  </si>
  <si>
    <t>5E88B3</t>
  </si>
  <si>
    <t>43C8B5</t>
  </si>
  <si>
    <t>4D68B6</t>
  </si>
  <si>
    <t>7948B9</t>
  </si>
  <si>
    <t>6AA8BC</t>
  </si>
  <si>
    <t>0CF8C6</t>
  </si>
  <si>
    <t>38D8C9</t>
  </si>
  <si>
    <t>6C68CD</t>
  </si>
  <si>
    <t>1968D5</t>
  </si>
  <si>
    <t>23E8D9</t>
  </si>
  <si>
    <t>2D48DA</t>
  </si>
  <si>
    <t>2978E3</t>
  </si>
  <si>
    <t>3A98E6</t>
  </si>
  <si>
    <t>0EB8E9</t>
  </si>
  <si>
    <t>54A8EE</t>
  </si>
  <si>
    <t>6858F4</t>
  </si>
  <si>
    <t>2F08F5</t>
  </si>
  <si>
    <t>1588F9</t>
  </si>
  <si>
    <t>776909</t>
  </si>
  <si>
    <t>79C90A</t>
  </si>
  <si>
    <t>3E990B</t>
  </si>
  <si>
    <t>4B9913</t>
  </si>
  <si>
    <t>6C5919</t>
  </si>
  <si>
    <t>62F91A</t>
  </si>
  <si>
    <t>7B8925</t>
  </si>
  <si>
    <t>752926</t>
  </si>
  <si>
    <t>4FA92A</t>
  </si>
  <si>
    <t>52E92C</t>
  </si>
  <si>
    <t>15B92D</t>
  </si>
  <si>
    <t>3AA932</t>
  </si>
  <si>
    <t>27E934</t>
  </si>
  <si>
    <t>60B935</t>
  </si>
  <si>
    <t>6E1936</t>
  </si>
  <si>
    <t>3C6943</t>
  </si>
  <si>
    <t>2F8946</t>
  </si>
  <si>
    <t>41B94E</t>
  </si>
  <si>
    <t>275953</t>
  </si>
  <si>
    <t>34B956</t>
  </si>
  <si>
    <t>0E395A</t>
  </si>
  <si>
    <t>19E966</t>
  </si>
  <si>
    <t>0C7975</t>
  </si>
  <si>
    <t>5D9986</t>
  </si>
  <si>
    <t>67198A</t>
  </si>
  <si>
    <t>0F5994</t>
  </si>
  <si>
    <t>01F997</t>
  </si>
  <si>
    <t>728999</t>
  </si>
  <si>
    <t>7C299A</t>
  </si>
  <si>
    <t>6559A5</t>
  </si>
  <si>
    <t>4C39AC</t>
  </si>
  <si>
    <t>2479B2</t>
  </si>
  <si>
    <t>3939B4</t>
  </si>
  <si>
    <t>22B9C3</t>
  </si>
  <si>
    <t>0BD9CA</t>
  </si>
  <si>
    <t>1E49D9</t>
  </si>
  <si>
    <t>10E9DA</t>
  </si>
  <si>
    <t>0DA9DC</t>
  </si>
  <si>
    <t>14D9E3</t>
  </si>
  <si>
    <t>20F9EC</t>
  </si>
  <si>
    <t>Code No.</t>
    <phoneticPr fontId="1" type="noConversion"/>
  </si>
  <si>
    <t>HEX</t>
    <phoneticPr fontId="1" type="noConversion"/>
  </si>
  <si>
    <t>Inverse (DEC)</t>
    <phoneticPr fontId="1" type="noConversion"/>
  </si>
  <si>
    <t>Inverse (HEX)</t>
    <phoneticPr fontId="1" type="noConversion"/>
  </si>
  <si>
    <t>REG38/REG95</t>
    <phoneticPr fontId="1" type="noConversion"/>
  </si>
  <si>
    <t>REG39/REG96</t>
    <phoneticPr fontId="1" type="noConversion"/>
  </si>
  <si>
    <t>Step</t>
  </si>
  <si>
    <t>REG42</t>
  </si>
  <si>
    <t>0000</t>
  </si>
  <si>
    <t>0401</t>
  </si>
  <si>
    <t>0803</t>
  </si>
  <si>
    <t>0C06</t>
  </si>
  <si>
    <t>100A</t>
  </si>
  <si>
    <t>1410</t>
  </si>
  <si>
    <t>1817</t>
  </si>
  <si>
    <t>1C1F</t>
  </si>
  <si>
    <t>2028</t>
  </si>
  <si>
    <t>2433</t>
  </si>
  <si>
    <t>283E</t>
  </si>
  <si>
    <t>2C4B</t>
  </si>
  <si>
    <t>3059</t>
  </si>
  <si>
    <t>3468</t>
  </si>
  <si>
    <t>3878</t>
  </si>
  <si>
    <t>3C89</t>
  </si>
  <si>
    <t>409A</t>
  </si>
  <si>
    <t>44AD</t>
  </si>
  <si>
    <t>48C1</t>
  </si>
  <si>
    <t>4CD5</t>
  </si>
  <si>
    <t>50EA</t>
  </si>
  <si>
    <t>5500</t>
  </si>
  <si>
    <t>5916</t>
  </si>
  <si>
    <t>5D2D</t>
  </si>
  <si>
    <t>6145</t>
  </si>
  <si>
    <t>655D</t>
  </si>
  <si>
    <t>6975</t>
  </si>
  <si>
    <t>6D8E</t>
  </si>
  <si>
    <t>71A7</t>
  </si>
  <si>
    <t>75C0</t>
  </si>
  <si>
    <t>79D9</t>
  </si>
  <si>
    <t>7DF3</t>
  </si>
  <si>
    <t>820C</t>
  </si>
  <si>
    <t>8626</t>
  </si>
  <si>
    <t>8A3F</t>
  </si>
  <si>
    <t>8E58</t>
  </si>
  <si>
    <t>9271</t>
  </si>
  <si>
    <t>968A</t>
  </si>
  <si>
    <t>9AA2</t>
  </si>
  <si>
    <t>9EBA</t>
  </si>
  <si>
    <t>A2D2</t>
  </si>
  <si>
    <t>A6E9</t>
  </si>
  <si>
    <t>AAFF</t>
  </si>
  <si>
    <t>AF15</t>
  </si>
  <si>
    <t>B32A</t>
  </si>
  <si>
    <t>B73E</t>
  </si>
  <si>
    <t>BB52</t>
  </si>
  <si>
    <t>BF65</t>
  </si>
  <si>
    <t>C376</t>
  </si>
  <si>
    <t>C787</t>
  </si>
  <si>
    <t>CB97</t>
  </si>
  <si>
    <t>CFA6</t>
  </si>
  <si>
    <t>D3B4</t>
  </si>
  <si>
    <t>D7C1</t>
  </si>
  <si>
    <t>DBCC</t>
  </si>
  <si>
    <t>DFD7</t>
  </si>
  <si>
    <t>E3E0</t>
  </si>
  <si>
    <t>E7E8</t>
  </si>
  <si>
    <t>EBEF</t>
  </si>
  <si>
    <t>EFF5</t>
  </si>
  <si>
    <t>F3F9</t>
  </si>
  <si>
    <t>F7FC</t>
  </si>
  <si>
    <t>FBFE</t>
  </si>
  <si>
    <t>FFFF</t>
  </si>
  <si>
    <t>RF Input Power(dBm)</t>
  </si>
  <si>
    <t>SINAD(dB)</t>
  </si>
  <si>
    <t>RSSI(dB)</t>
  </si>
  <si>
    <t>SNR(dB)</t>
  </si>
  <si>
    <t>IMG RSSI(dB)</t>
  </si>
  <si>
    <t>Ex-band Noise()</t>
  </si>
  <si>
    <t>IF AGC</t>
  </si>
  <si>
    <t>0x0</t>
  </si>
  <si>
    <t>0x57</t>
  </si>
  <si>
    <t>0x5757</t>
  </si>
  <si>
    <t>Default Register Settings in different mode</t>
    <phoneticPr fontId="27" type="noConversion"/>
  </si>
  <si>
    <t>REG (DEC)</t>
    <phoneticPr fontId="27" type="noConversion"/>
  </si>
  <si>
    <t>REG (HEX)</t>
    <phoneticPr fontId="27" type="noConversion"/>
  </si>
  <si>
    <t>Built-in</t>
    <phoneticPr fontId="27" type="noConversion"/>
  </si>
  <si>
    <t>RX</t>
    <phoneticPr fontId="27" type="noConversion"/>
  </si>
  <si>
    <t>0x0000</t>
  </si>
  <si>
    <t>0x0019</t>
  </si>
  <si>
    <t>0x08F0</t>
  </si>
  <si>
    <t>0x8800</t>
  </si>
  <si>
    <t>0x0603</t>
  </si>
  <si>
    <t>0xF823</t>
  </si>
  <si>
    <t>0x03FD</t>
  </si>
  <si>
    <t>0x5817</t>
  </si>
  <si>
    <t>0x108B</t>
  </si>
  <si>
    <t>0x88F9</t>
  </si>
  <si>
    <t>0x5800</t>
  </si>
  <si>
    <t>0x4064</t>
  </si>
  <si>
    <t>0x415C</t>
  </si>
  <si>
    <t>0x3FFF</t>
  </si>
  <si>
    <t>0x08A0</t>
  </si>
  <si>
    <t>0x002E</t>
    <phoneticPr fontId="27" type="noConversion"/>
  </si>
  <si>
    <t>0x3200</t>
  </si>
  <si>
    <t>0x086C</t>
  </si>
  <si>
    <t>0x13BA</t>
  </si>
  <si>
    <t>0x0740</t>
  </si>
  <si>
    <t>0x8000</t>
  </si>
  <si>
    <t>0x04D5</t>
  </si>
  <si>
    <t>0xE000</t>
  </si>
  <si>
    <t>0x0013</t>
  </si>
  <si>
    <t>0x0A20</t>
  </si>
  <si>
    <t>0x8820</t>
  </si>
  <si>
    <t>0x0FFF</t>
  </si>
  <si>
    <t>0x2050</t>
  </si>
  <si>
    <t>0x4000</t>
  </si>
  <si>
    <t>0x403F</t>
  </si>
  <si>
    <t>0x683F</t>
  </si>
  <si>
    <t>0x8A2E</t>
  </si>
  <si>
    <t>0x9FE0</t>
  </si>
  <si>
    <t>0x1B80</t>
  </si>
  <si>
    <t>0x0072</t>
  </si>
  <si>
    <t>0x00D3</t>
  </si>
  <si>
    <t>0x6C0D</t>
  </si>
  <si>
    <t>0xD1D5</t>
  </si>
  <si>
    <t>0xF717</t>
  </si>
  <si>
    <t>0x0735</t>
  </si>
  <si>
    <t>0x6D72</t>
  </si>
  <si>
    <t>0xCD0B</t>
  </si>
  <si>
    <t>0xDDAC</t>
  </si>
  <si>
    <t>0x15D8</t>
  </si>
  <si>
    <t>0x6F82</t>
  </si>
  <si>
    <t>0xC723</t>
  </si>
  <si>
    <t>0xC7A5</t>
  </si>
  <si>
    <t>0x2206</t>
  </si>
  <si>
    <t>0x721B</t>
  </si>
  <si>
    <t>0xC235</t>
  </si>
  <si>
    <t>0x1100</t>
  </si>
  <si>
    <t>0xC000</t>
    <phoneticPr fontId="27" type="noConversion"/>
  </si>
  <si>
    <t>0xC000</t>
  </si>
  <si>
    <t>0x9000</t>
  </si>
  <si>
    <t>0xD083</t>
  </si>
  <si>
    <t>0x040F</t>
  </si>
  <si>
    <t>0x1FFF</t>
  </si>
  <si>
    <t>0x07FF</t>
  </si>
  <si>
    <t>0x40FE</t>
  </si>
  <si>
    <t>0x2000</t>
  </si>
  <si>
    <t>0xE002</t>
  </si>
  <si>
    <t>0x2600</t>
  </si>
  <si>
    <t>0x7A81</t>
  </si>
  <si>
    <t>0x7A80</t>
  </si>
  <si>
    <t>0x64A4</t>
  </si>
  <si>
    <t>0xE204</t>
  </si>
  <si>
    <t>0xB200</t>
  </si>
  <si>
    <t>0xFC46</t>
  </si>
  <si>
    <t>0xFC40</t>
  </si>
  <si>
    <t>0x70A6</t>
  </si>
  <si>
    <t>0xF7A1</t>
  </si>
  <si>
    <t>0xFF81</t>
  </si>
  <si>
    <t>0x3C66</t>
  </si>
  <si>
    <t>0x7D26</t>
  </si>
  <si>
    <t>0x0237</t>
  </si>
  <si>
    <t>0x0080</t>
  </si>
  <si>
    <t>0x0100</t>
  </si>
  <si>
    <t>0x0003</t>
  </si>
  <si>
    <t>0x0001</t>
  </si>
  <si>
    <t>0xB1A2</t>
  </si>
  <si>
    <t>0x143C</t>
  </si>
  <si>
    <t>0x3415</t>
  </si>
  <si>
    <t>0x6927</t>
  </si>
  <si>
    <t>0x4600</t>
  </si>
  <si>
    <t>0x4700</t>
  </si>
  <si>
    <t>0xA000</t>
  </si>
  <si>
    <t>0x9377</t>
  </si>
  <si>
    <t>0x893B</t>
  </si>
  <si>
    <t>0x26EE</t>
  </si>
  <si>
    <t>0x91B9</t>
  </si>
  <si>
    <t>0x8040</t>
  </si>
  <si>
    <t>0x0400</t>
  </si>
  <si>
    <t>0x0408</t>
  </si>
  <si>
    <t>0x02B4</t>
  </si>
  <si>
    <t>0x1101</t>
  </si>
  <si>
    <t>0x1103</t>
  </si>
  <si>
    <t>0x2014</t>
  </si>
  <si>
    <t>0x46A3</t>
  </si>
  <si>
    <t>0x0002</t>
  </si>
  <si>
    <t>0x76B2</t>
  </si>
  <si>
    <t>0xF826</t>
  </si>
  <si>
    <t>0x987F</t>
  </si>
  <si>
    <t>0xED69</t>
  </si>
  <si>
    <t>0xFFFC</t>
  </si>
  <si>
    <t>0xFFF5</t>
  </si>
  <si>
    <t>0x88BE</t>
  </si>
  <si>
    <t>0x3568</t>
  </si>
  <si>
    <t>TX</t>
    <phoneticPr fontId="27" type="noConversion"/>
  </si>
  <si>
    <t>Idle</t>
    <phoneticPr fontId="27" type="noConversion"/>
  </si>
  <si>
    <t>RX/TX Same</t>
    <phoneticPr fontId="27" type="noConversion"/>
  </si>
  <si>
    <t>RX/Built-in Same</t>
    <phoneticPr fontId="27" type="noConversion"/>
  </si>
  <si>
    <t>0x0000</t>
    <phoneticPr fontId="1" type="noConversion"/>
  </si>
  <si>
    <t>Low 8</t>
    <phoneticPr fontId="1" type="noConversion"/>
  </si>
  <si>
    <t>High 8</t>
    <phoneticPr fontId="1" type="noConversion"/>
  </si>
  <si>
    <t>REG42</t>
    <phoneticPr fontId="1" type="noConversion"/>
  </si>
  <si>
    <t>Value</t>
    <phoneticPr fontId="1" type="noConversion"/>
  </si>
  <si>
    <t>REG43&lt;5:3&gt;</t>
    <phoneticPr fontId="1" type="noConversion"/>
  </si>
  <si>
    <t>Time</t>
    <phoneticPr fontId="1" type="noConversion"/>
  </si>
  <si>
    <t>Unit</t>
    <phoneticPr fontId="1" type="noConversion"/>
  </si>
  <si>
    <t>ms</t>
    <phoneticPr fontId="1" type="noConversion"/>
  </si>
  <si>
    <t>3989D3</t>
    <phoneticPr fontId="1" type="noConversion"/>
  </si>
  <si>
    <t>0x4816</t>
    <phoneticPr fontId="1" type="noConversion"/>
  </si>
  <si>
    <t>0x4816</t>
    <phoneticPr fontId="27" type="noConversion"/>
  </si>
  <si>
    <t>0x0027</t>
    <phoneticPr fontId="1" type="noConversion"/>
  </si>
  <si>
    <t>0xB641</t>
    <phoneticPr fontId="27" type="noConversion"/>
  </si>
  <si>
    <t>0xB641</t>
    <phoneticPr fontId="27" type="noConversion"/>
  </si>
  <si>
    <t>0xF770</t>
    <phoneticPr fontId="27" type="noConversion"/>
  </si>
  <si>
    <t>0xF274</t>
    <phoneticPr fontId="1" type="noConversion"/>
  </si>
  <si>
    <t>0xFF33</t>
    <phoneticPr fontId="1" type="noConversion"/>
  </si>
  <si>
    <t>0xC3FA</t>
    <phoneticPr fontId="1" type="noConversion"/>
  </si>
  <si>
    <t>0xA2A3</t>
    <phoneticPr fontId="1" type="noConversion"/>
  </si>
  <si>
    <t>0xA2A3</t>
    <phoneticPr fontId="1" type="noConversion"/>
  </si>
  <si>
    <t>0x00E8</t>
    <phoneticPr fontId="1" type="noConversion"/>
  </si>
  <si>
    <t>0x431F</t>
    <phoneticPr fontId="1" type="noConversion"/>
  </si>
  <si>
    <t>0x0005</t>
    <phoneticPr fontId="1" type="noConversion"/>
  </si>
</sst>
</file>

<file path=xl/styles.xml><?xml version="1.0" encoding="utf-8"?>
<styleSheet xmlns="http://schemas.openxmlformats.org/spreadsheetml/2006/main">
  <fonts count="32">
    <font>
      <sz val="12"/>
      <name val="宋体"/>
      <charset val="134"/>
    </font>
    <font>
      <sz val="9"/>
      <name val="宋体"/>
      <family val="3"/>
      <charset val="134"/>
    </font>
    <font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name val="宋体"/>
      <family val="2"/>
      <charset val="134"/>
      <scheme val="minor"/>
    </font>
    <font>
      <b/>
      <sz val="12"/>
      <color theme="1"/>
      <name val="Arial"/>
      <family val="2"/>
    </font>
    <font>
      <sz val="10"/>
      <color theme="0"/>
      <name val="Arial"/>
      <family val="2"/>
    </font>
    <font>
      <sz val="10"/>
      <name val="宋体"/>
      <family val="3"/>
      <charset val="134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9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22" borderId="6" applyNumberFormat="0" applyAlignment="0" applyProtection="0">
      <alignment vertical="center"/>
    </xf>
    <xf numFmtId="0" fontId="16" fillId="23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22" fillId="31" borderId="6" applyNumberFormat="0" applyAlignment="0" applyProtection="0">
      <alignment vertical="center"/>
    </xf>
    <xf numFmtId="0" fontId="6" fillId="32" borderId="10" applyNumberFormat="0" applyFont="0" applyAlignment="0" applyProtection="0">
      <alignment vertical="center"/>
    </xf>
    <xf numFmtId="0" fontId="6" fillId="32" borderId="10" applyNumberFormat="0" applyFont="0" applyAlignment="0" applyProtection="0">
      <alignment vertical="center"/>
    </xf>
    <xf numFmtId="0" fontId="6" fillId="32" borderId="10" applyNumberFormat="0" applyFont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4" fillId="33" borderId="1" xfId="0" applyFont="1" applyFill="1" applyBorder="1" applyAlignment="1">
      <alignment horizontal="center" vertical="center"/>
    </xf>
    <xf numFmtId="0" fontId="4" fillId="3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3" fillId="0" borderId="1" xfId="41" applyFont="1" applyBorder="1" applyAlignment="1">
      <alignment horizontal="center" vertical="center"/>
    </xf>
    <xf numFmtId="49" fontId="24" fillId="0" borderId="1" xfId="41" applyNumberFormat="1" applyFont="1" applyBorder="1" applyAlignment="1">
      <alignment horizontal="center" vertical="center" wrapText="1"/>
    </xf>
    <xf numFmtId="49" fontId="25" fillId="33" borderId="1" xfId="41" applyNumberFormat="1" applyFont="1" applyFill="1" applyBorder="1" applyAlignment="1">
      <alignment horizontal="center" vertical="center"/>
    </xf>
    <xf numFmtId="0" fontId="25" fillId="33" borderId="1" xfId="41" applyFont="1" applyFill="1" applyBorder="1" applyAlignment="1">
      <alignment horizontal="center" vertical="center"/>
    </xf>
    <xf numFmtId="0" fontId="26" fillId="0" borderId="1" xfId="40" applyFont="1" applyBorder="1" applyAlignment="1">
      <alignment horizontal="center" vertical="center"/>
    </xf>
    <xf numFmtId="0" fontId="25" fillId="33" borderId="1" xfId="4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6" fillId="34" borderId="11" xfId="0" applyFont="1" applyFill="1" applyBorder="1" applyAlignment="1">
      <alignment horizontal="center" vertical="center"/>
    </xf>
    <xf numFmtId="0" fontId="26" fillId="34" borderId="12" xfId="0" applyFont="1" applyFill="1" applyBorder="1" applyAlignment="1">
      <alignment horizontal="center" vertical="center"/>
    </xf>
    <xf numFmtId="0" fontId="26" fillId="34" borderId="13" xfId="0" applyFont="1" applyFill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30" fillId="0" borderId="0" xfId="0" applyFont="1">
      <alignment vertical="center"/>
    </xf>
    <xf numFmtId="0" fontId="31" fillId="0" borderId="1" xfId="0" applyFont="1" applyBorder="1" applyAlignment="1">
      <alignment horizontal="center" vertical="center"/>
    </xf>
    <xf numFmtId="0" fontId="31" fillId="33" borderId="1" xfId="0" applyFont="1" applyFill="1" applyBorder="1" applyAlignment="1">
      <alignment horizontal="center" vertical="center"/>
    </xf>
  </cellXfs>
  <cellStyles count="69">
    <cellStyle name="20% - 强调文字颜色 1 2" xfId="1"/>
    <cellStyle name="20% - 强调文字颜色 1 3" xfId="2"/>
    <cellStyle name="20% - 强调文字颜色 2 2" xfId="3"/>
    <cellStyle name="20% - 强调文字颜色 2 3" xfId="4"/>
    <cellStyle name="20% - 强调文字颜色 3 2" xfId="5"/>
    <cellStyle name="20% - 强调文字颜色 3 3" xfId="6"/>
    <cellStyle name="20% - 强调文字颜色 4 2" xfId="7"/>
    <cellStyle name="20% - 强调文字颜色 4 3" xfId="8"/>
    <cellStyle name="20% - 强调文字颜色 5 2" xfId="9"/>
    <cellStyle name="20% - 强调文字颜色 5 3" xfId="10"/>
    <cellStyle name="20% - 强调文字颜色 6 2" xfId="11"/>
    <cellStyle name="20% - 强调文字颜色 6 3" xfId="12"/>
    <cellStyle name="40% - 强调文字颜色 1 2" xfId="13"/>
    <cellStyle name="40% - 强调文字颜色 1 3" xfId="14"/>
    <cellStyle name="40% - 强调文字颜色 2 2" xfId="15"/>
    <cellStyle name="40% - 强调文字颜色 2 3" xfId="16"/>
    <cellStyle name="40% - 强调文字颜色 3 2" xfId="17"/>
    <cellStyle name="40% - 强调文字颜色 3 3" xfId="18"/>
    <cellStyle name="40% - 强调文字颜色 4 2" xfId="19"/>
    <cellStyle name="40% - 强调文字颜色 4 3" xfId="20"/>
    <cellStyle name="40% - 强调文字颜色 5 2" xfId="21"/>
    <cellStyle name="40% - 强调文字颜色 5 3" xfId="22"/>
    <cellStyle name="40% - 强调文字颜色 6 2" xfId="23"/>
    <cellStyle name="40% - 强调文字颜色 6 3" xfId="24"/>
    <cellStyle name="60% - 强调文字颜色 1 2" xfId="25"/>
    <cellStyle name="60% - 强调文字颜色 2 2" xfId="26"/>
    <cellStyle name="60% - 强调文字颜色 3 2" xfId="27"/>
    <cellStyle name="60% - 强调文字颜色 4 2" xfId="28"/>
    <cellStyle name="60% - 强调文字颜色 5 2" xfId="29"/>
    <cellStyle name="60% - 强调文字颜色 6 2" xfId="30"/>
    <cellStyle name="标题 1 2" xfId="31"/>
    <cellStyle name="标题 2 2" xfId="32"/>
    <cellStyle name="标题 3 2" xfId="33"/>
    <cellStyle name="标题 4 2" xfId="34"/>
    <cellStyle name="标题 5" xfId="35"/>
    <cellStyle name="差 2" xfId="36"/>
    <cellStyle name="常规" xfId="0" builtinId="0"/>
    <cellStyle name="常规 10" xfId="37"/>
    <cellStyle name="常规 11" xfId="38"/>
    <cellStyle name="常规 12" xfId="39"/>
    <cellStyle name="常规 13" xfId="40"/>
    <cellStyle name="常规 2" xfId="41"/>
    <cellStyle name="常规 2 2" xfId="42"/>
    <cellStyle name="常规 3" xfId="43"/>
    <cellStyle name="常规 4" xfId="44"/>
    <cellStyle name="常规 5" xfId="45"/>
    <cellStyle name="常规 6" xfId="46"/>
    <cellStyle name="常规 7" xfId="47"/>
    <cellStyle name="常规 8" xfId="48"/>
    <cellStyle name="常规 9" xfId="49"/>
    <cellStyle name="好 2" xfId="50"/>
    <cellStyle name="汇总 2" xfId="51"/>
    <cellStyle name="计算 2" xfId="52"/>
    <cellStyle name="检查单元格 2" xfId="53"/>
    <cellStyle name="解释性文本 2" xfId="54"/>
    <cellStyle name="警告文本 2" xfId="55"/>
    <cellStyle name="链接单元格 2" xfId="56"/>
    <cellStyle name="强调文字颜色 1 2" xfId="57"/>
    <cellStyle name="强调文字颜色 2 2" xfId="58"/>
    <cellStyle name="强调文字颜色 3 2" xfId="59"/>
    <cellStyle name="强调文字颜色 4 2" xfId="60"/>
    <cellStyle name="强调文字颜色 5 2" xfId="61"/>
    <cellStyle name="强调文字颜色 6 2" xfId="62"/>
    <cellStyle name="适中 2" xfId="63"/>
    <cellStyle name="输出 2" xfId="64"/>
    <cellStyle name="输入 2" xfId="65"/>
    <cellStyle name="注释 2" xfId="66"/>
    <cellStyle name="注释 3" xfId="67"/>
    <cellStyle name="注释 4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0</xdr:row>
      <xdr:rowOff>57150</xdr:rowOff>
    </xdr:from>
    <xdr:to>
      <xdr:col>11</xdr:col>
      <xdr:colOff>1200150</xdr:colOff>
      <xdr:row>36</xdr:row>
      <xdr:rowOff>19050</xdr:rowOff>
    </xdr:to>
    <xdr:pic>
      <xdr:nvPicPr>
        <xdr:cNvPr id="2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57150"/>
          <a:ext cx="5476875" cy="681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6"/>
  <sheetViews>
    <sheetView workbookViewId="0">
      <pane ySplit="1" topLeftCell="A2" activePane="bottomLeft" state="frozen"/>
      <selection pane="bottomLeft" activeCell="G113" sqref="G113"/>
    </sheetView>
  </sheetViews>
  <sheetFormatPr defaultRowHeight="15"/>
  <cols>
    <col min="1" max="1" width="14" style="1" customWidth="1"/>
    <col min="2" max="2" width="14.5" style="1" bestFit="1" customWidth="1"/>
    <col min="3" max="3" width="14.375" style="2" bestFit="1" customWidth="1"/>
    <col min="4" max="4" width="14.125" style="1" bestFit="1" customWidth="1"/>
    <col min="5" max="6" width="15.75" style="1" bestFit="1" customWidth="1"/>
    <col min="7" max="7" width="11.75" style="1" customWidth="1"/>
    <col min="8" max="8" width="12.625" style="1" customWidth="1"/>
    <col min="9" max="9" width="9.125" style="1" customWidth="1"/>
    <col min="10" max="10" width="13.875" style="1" customWidth="1"/>
    <col min="11" max="11" width="11" style="1" customWidth="1"/>
    <col min="12" max="12" width="16.375" style="1" customWidth="1"/>
    <col min="13" max="13" width="12.875" style="1" customWidth="1"/>
    <col min="14" max="14" width="11" style="1" customWidth="1"/>
    <col min="15" max="15" width="5.625" style="1" customWidth="1"/>
    <col min="16" max="16" width="10.5" style="1" bestFit="1" customWidth="1"/>
    <col min="17" max="16384" width="9" style="1"/>
  </cols>
  <sheetData>
    <row r="1" spans="1:6">
      <c r="A1" s="6" t="s">
        <v>104</v>
      </c>
      <c r="B1" s="6" t="s">
        <v>105</v>
      </c>
      <c r="C1" s="7" t="s">
        <v>106</v>
      </c>
      <c r="D1" s="6" t="s">
        <v>107</v>
      </c>
      <c r="E1" s="6" t="s">
        <v>108</v>
      </c>
      <c r="F1" s="6" t="s">
        <v>109</v>
      </c>
    </row>
    <row r="2" spans="1:6">
      <c r="A2" s="3">
        <v>23</v>
      </c>
      <c r="B2" s="4" t="s">
        <v>0</v>
      </c>
      <c r="C2" s="4">
        <f>2^24-1-HEX2DEC(B2)</f>
        <v>9029612</v>
      </c>
      <c r="D2" s="3" t="str">
        <f>DEC2HEX(C2)</f>
        <v>89C7EC</v>
      </c>
      <c r="E2" s="3" t="str">
        <f>CONCATENATE("0x0",LEFT(D2,3))</f>
        <v>0x089C</v>
      </c>
      <c r="F2" s="3" t="str">
        <f>CONCATENATE("0x0",RIGHT(D2,3))</f>
        <v>0x07EC</v>
      </c>
    </row>
    <row r="3" spans="1:6">
      <c r="A3" s="3">
        <v>25</v>
      </c>
      <c r="B3" s="4" t="s">
        <v>1</v>
      </c>
      <c r="C3" s="4">
        <f t="shared" ref="C3:C66" si="0">2^24-1-HEX2DEC(B3)</f>
        <v>9734122</v>
      </c>
      <c r="D3" s="3" t="str">
        <f t="shared" ref="D3:D66" si="1">DEC2HEX(C3)</f>
        <v>9487EA</v>
      </c>
      <c r="E3" s="3" t="str">
        <f t="shared" ref="E3:E66" si="2">CONCATENATE("0x0",LEFT(D3,3))</f>
        <v>0x0948</v>
      </c>
      <c r="F3" s="3" t="str">
        <f t="shared" ref="F3:F34" si="3">CONCATENATE("0x0",RIGHT(D3,3))</f>
        <v>0x07EA</v>
      </c>
    </row>
    <row r="4" spans="1:6">
      <c r="A4" s="3">
        <v>26</v>
      </c>
      <c r="B4" s="4" t="s">
        <v>2</v>
      </c>
      <c r="C4" s="4">
        <f t="shared" si="0"/>
        <v>10102761</v>
      </c>
      <c r="D4" s="3" t="str">
        <f t="shared" si="1"/>
        <v>9A27E9</v>
      </c>
      <c r="E4" s="3" t="str">
        <f t="shared" si="2"/>
        <v>0x09A2</v>
      </c>
      <c r="F4" s="3" t="str">
        <f t="shared" si="3"/>
        <v>0x07E9</v>
      </c>
    </row>
    <row r="5" spans="1:6">
      <c r="A5" s="3">
        <v>31</v>
      </c>
      <c r="B5" s="4" t="s">
        <v>3</v>
      </c>
      <c r="C5" s="4">
        <f t="shared" si="0"/>
        <v>11405286</v>
      </c>
      <c r="D5" s="3" t="str">
        <f t="shared" si="1"/>
        <v>AE07E6</v>
      </c>
      <c r="E5" s="3" t="str">
        <f t="shared" si="2"/>
        <v>0x0AE0</v>
      </c>
      <c r="F5" s="3" t="str">
        <f t="shared" si="3"/>
        <v>0x07E6</v>
      </c>
    </row>
    <row r="6" spans="1:6">
      <c r="A6" s="3">
        <v>32</v>
      </c>
      <c r="B6" s="4" t="s">
        <v>4</v>
      </c>
      <c r="C6" s="4">
        <f t="shared" si="0"/>
        <v>10528741</v>
      </c>
      <c r="D6" s="3" t="str">
        <f t="shared" si="1"/>
        <v>A0A7E5</v>
      </c>
      <c r="E6" s="3" t="str">
        <f t="shared" si="2"/>
        <v>0x0A0A</v>
      </c>
      <c r="F6" s="3" t="str">
        <f t="shared" si="3"/>
        <v>0x07E5</v>
      </c>
    </row>
    <row r="7" spans="1:6">
      <c r="A7" s="3">
        <v>36</v>
      </c>
      <c r="B7" s="4" t="s">
        <v>5</v>
      </c>
      <c r="C7" s="4">
        <f t="shared" si="0"/>
        <v>15996897</v>
      </c>
      <c r="D7" s="3" t="str">
        <f t="shared" si="1"/>
        <v>F417E1</v>
      </c>
      <c r="E7" s="3" t="str">
        <f t="shared" si="2"/>
        <v>0x0F41</v>
      </c>
      <c r="F7" s="3" t="str">
        <f t="shared" si="3"/>
        <v>0x07E1</v>
      </c>
    </row>
    <row r="8" spans="1:6">
      <c r="A8" s="3">
        <v>43</v>
      </c>
      <c r="B8" s="4" t="s">
        <v>6</v>
      </c>
      <c r="C8" s="4">
        <f t="shared" si="0"/>
        <v>10786780</v>
      </c>
      <c r="D8" s="3" t="str">
        <f t="shared" si="1"/>
        <v>A497DC</v>
      </c>
      <c r="E8" s="3" t="str">
        <f t="shared" si="2"/>
        <v>0x0A49</v>
      </c>
      <c r="F8" s="3" t="str">
        <f t="shared" si="3"/>
        <v>0x07DC</v>
      </c>
    </row>
    <row r="9" spans="1:6">
      <c r="A9" s="3">
        <v>47</v>
      </c>
      <c r="B9" s="4" t="s">
        <v>7</v>
      </c>
      <c r="C9" s="4">
        <f t="shared" si="0"/>
        <v>15738840</v>
      </c>
      <c r="D9" s="3" t="str">
        <f t="shared" si="1"/>
        <v>F027D8</v>
      </c>
      <c r="E9" s="3" t="str">
        <f t="shared" si="2"/>
        <v>0x0F02</v>
      </c>
      <c r="F9" s="3" t="str">
        <f t="shared" si="3"/>
        <v>0x07D8</v>
      </c>
    </row>
    <row r="10" spans="1:6">
      <c r="A10" s="3">
        <v>51</v>
      </c>
      <c r="B10" s="4" t="s">
        <v>8</v>
      </c>
      <c r="C10" s="4">
        <f t="shared" si="0"/>
        <v>8607702</v>
      </c>
      <c r="D10" s="3" t="str">
        <f t="shared" si="1"/>
        <v>8357D6</v>
      </c>
      <c r="E10" s="3" t="str">
        <f t="shared" si="2"/>
        <v>0x0835</v>
      </c>
      <c r="F10" s="3" t="str">
        <f t="shared" si="3"/>
        <v>0x07D6</v>
      </c>
    </row>
    <row r="11" spans="1:6">
      <c r="A11" s="3">
        <v>53</v>
      </c>
      <c r="B11" s="4" t="s">
        <v>9</v>
      </c>
      <c r="C11" s="4">
        <f t="shared" si="0"/>
        <v>13281236</v>
      </c>
      <c r="D11" s="3" t="str">
        <f t="shared" si="1"/>
        <v>CAA7D4</v>
      </c>
      <c r="E11" s="3" t="str">
        <f t="shared" si="2"/>
        <v>0x0CAA</v>
      </c>
      <c r="F11" s="3" t="str">
        <f t="shared" si="3"/>
        <v>0x07D4</v>
      </c>
    </row>
    <row r="12" spans="1:6">
      <c r="A12" s="3">
        <v>54</v>
      </c>
      <c r="B12" s="4" t="s">
        <v>10</v>
      </c>
      <c r="C12" s="4">
        <f t="shared" si="0"/>
        <v>9484243</v>
      </c>
      <c r="D12" s="3" t="str">
        <f t="shared" si="1"/>
        <v>90B7D3</v>
      </c>
      <c r="E12" s="3" t="str">
        <f t="shared" si="2"/>
        <v>0x090B</v>
      </c>
      <c r="F12" s="3" t="str">
        <f t="shared" si="3"/>
        <v>0x07D3</v>
      </c>
    </row>
    <row r="13" spans="1:6">
      <c r="A13" s="3">
        <v>65</v>
      </c>
      <c r="B13" s="4" t="s">
        <v>11</v>
      </c>
      <c r="C13" s="4">
        <f t="shared" si="0"/>
        <v>10676170</v>
      </c>
      <c r="D13" s="3" t="str">
        <f t="shared" si="1"/>
        <v>A2E7CA</v>
      </c>
      <c r="E13" s="3" t="str">
        <f t="shared" si="2"/>
        <v>0x0A2E</v>
      </c>
      <c r="F13" s="3" t="str">
        <f t="shared" si="3"/>
        <v>0x07CA</v>
      </c>
    </row>
    <row r="14" spans="1:6">
      <c r="A14" s="3">
        <v>71</v>
      </c>
      <c r="B14" s="4" t="s">
        <v>12</v>
      </c>
      <c r="C14" s="4">
        <f t="shared" si="0"/>
        <v>9988038</v>
      </c>
      <c r="D14" s="3" t="str">
        <f t="shared" si="1"/>
        <v>9867C6</v>
      </c>
      <c r="E14" s="3" t="str">
        <f t="shared" si="2"/>
        <v>0x0986</v>
      </c>
      <c r="F14" s="3" t="str">
        <f t="shared" si="3"/>
        <v>0x07C6</v>
      </c>
    </row>
    <row r="15" spans="1:6">
      <c r="A15" s="3">
        <v>72</v>
      </c>
      <c r="B15" s="4" t="s">
        <v>13</v>
      </c>
      <c r="C15" s="4">
        <f t="shared" si="0"/>
        <v>9881541</v>
      </c>
      <c r="D15" s="3" t="str">
        <f t="shared" si="1"/>
        <v>96C7C5</v>
      </c>
      <c r="E15" s="3" t="str">
        <f t="shared" si="2"/>
        <v>0x096C</v>
      </c>
      <c r="F15" s="3" t="str">
        <f t="shared" si="3"/>
        <v>0x07C5</v>
      </c>
    </row>
    <row r="16" spans="1:6">
      <c r="A16" s="3">
        <v>73</v>
      </c>
      <c r="B16" s="4" t="s">
        <v>14</v>
      </c>
      <c r="C16" s="4">
        <f t="shared" si="0"/>
        <v>13735876</v>
      </c>
      <c r="D16" s="3" t="str">
        <f t="shared" si="1"/>
        <v>D197C4</v>
      </c>
      <c r="E16" s="3" t="str">
        <f t="shared" si="2"/>
        <v>0x0D19</v>
      </c>
      <c r="F16" s="3" t="str">
        <f t="shared" si="3"/>
        <v>0x07C4</v>
      </c>
    </row>
    <row r="17" spans="1:6">
      <c r="A17" s="3">
        <v>74</v>
      </c>
      <c r="B17" s="4" t="s">
        <v>15</v>
      </c>
      <c r="C17" s="4">
        <f t="shared" si="0"/>
        <v>9144259</v>
      </c>
      <c r="D17" s="3" t="str">
        <f t="shared" si="1"/>
        <v>8B87C3</v>
      </c>
      <c r="E17" s="3" t="str">
        <f t="shared" si="2"/>
        <v>0x08B8</v>
      </c>
      <c r="F17" s="3" t="str">
        <f t="shared" si="3"/>
        <v>0x07C3</v>
      </c>
    </row>
    <row r="18" spans="1:6">
      <c r="A18" s="3">
        <v>114</v>
      </c>
      <c r="B18" s="4" t="s">
        <v>16</v>
      </c>
      <c r="C18" s="4">
        <f t="shared" si="0"/>
        <v>13244339</v>
      </c>
      <c r="D18" s="3" t="str">
        <f t="shared" si="1"/>
        <v>CA17B3</v>
      </c>
      <c r="E18" s="3" t="str">
        <f t="shared" si="2"/>
        <v>0x0CA1</v>
      </c>
      <c r="F18" s="3" t="str">
        <f t="shared" si="3"/>
        <v>0x07B3</v>
      </c>
    </row>
    <row r="19" spans="1:6">
      <c r="A19" s="3">
        <v>115</v>
      </c>
      <c r="B19" s="4" t="s">
        <v>17</v>
      </c>
      <c r="C19" s="4">
        <f t="shared" si="0"/>
        <v>9258930</v>
      </c>
      <c r="D19" s="3" t="str">
        <f t="shared" si="1"/>
        <v>8D47B2</v>
      </c>
      <c r="E19" s="3" t="str">
        <f t="shared" si="2"/>
        <v>0x08D4</v>
      </c>
      <c r="F19" s="3" t="str">
        <f t="shared" si="3"/>
        <v>0x07B2</v>
      </c>
    </row>
    <row r="20" spans="1:6">
      <c r="A20" s="3">
        <v>116</v>
      </c>
      <c r="B20" s="4" t="s">
        <v>18</v>
      </c>
      <c r="C20" s="4">
        <f t="shared" si="0"/>
        <v>8644529</v>
      </c>
      <c r="D20" s="3" t="str">
        <f t="shared" si="1"/>
        <v>83E7B1</v>
      </c>
      <c r="E20" s="3" t="str">
        <f t="shared" si="2"/>
        <v>0x083E</v>
      </c>
      <c r="F20" s="3" t="str">
        <f t="shared" si="3"/>
        <v>0x07B1</v>
      </c>
    </row>
    <row r="21" spans="1:6">
      <c r="A21" s="3">
        <v>122</v>
      </c>
      <c r="B21" s="4" t="s">
        <v>19</v>
      </c>
      <c r="C21" s="4">
        <f t="shared" si="0"/>
        <v>10639277</v>
      </c>
      <c r="D21" s="3" t="str">
        <f t="shared" si="1"/>
        <v>A257AD</v>
      </c>
      <c r="E21" s="3" t="str">
        <f t="shared" si="2"/>
        <v>0x0A25</v>
      </c>
      <c r="F21" s="3" t="str">
        <f t="shared" si="3"/>
        <v>0x07AD</v>
      </c>
    </row>
    <row r="22" spans="1:6">
      <c r="A22" s="3">
        <v>125</v>
      </c>
      <c r="B22" s="4" t="s">
        <v>20</v>
      </c>
      <c r="C22" s="4">
        <f t="shared" si="0"/>
        <v>16271274</v>
      </c>
      <c r="D22" s="3" t="str">
        <f t="shared" si="1"/>
        <v>F847AA</v>
      </c>
      <c r="E22" s="3" t="str">
        <f t="shared" si="2"/>
        <v>0x0F84</v>
      </c>
      <c r="F22" s="3" t="str">
        <f t="shared" si="3"/>
        <v>0x07AA</v>
      </c>
    </row>
    <row r="23" spans="1:6">
      <c r="A23" s="3">
        <v>131</v>
      </c>
      <c r="B23" s="4" t="s">
        <v>21</v>
      </c>
      <c r="C23" s="4">
        <f t="shared" si="0"/>
        <v>12765094</v>
      </c>
      <c r="D23" s="3" t="str">
        <f t="shared" si="1"/>
        <v>C2C7A6</v>
      </c>
      <c r="E23" s="3" t="str">
        <f t="shared" si="2"/>
        <v>0x0C2C</v>
      </c>
      <c r="F23" s="3" t="str">
        <f t="shared" si="3"/>
        <v>0x07A6</v>
      </c>
    </row>
    <row r="24" spans="1:6">
      <c r="A24" s="3">
        <v>132</v>
      </c>
      <c r="B24" s="4" t="s">
        <v>22</v>
      </c>
      <c r="C24" s="4">
        <f t="shared" si="0"/>
        <v>13395877</v>
      </c>
      <c r="D24" s="3" t="str">
        <f t="shared" si="1"/>
        <v>CC67A5</v>
      </c>
      <c r="E24" s="3" t="str">
        <f t="shared" si="2"/>
        <v>0x0CC6</v>
      </c>
      <c r="F24" s="3" t="str">
        <f t="shared" si="3"/>
        <v>0x07A5</v>
      </c>
    </row>
    <row r="25" spans="1:6">
      <c r="A25" s="3">
        <v>134</v>
      </c>
      <c r="B25" s="4" t="s">
        <v>23</v>
      </c>
      <c r="C25" s="4">
        <f t="shared" si="0"/>
        <v>13707171</v>
      </c>
      <c r="D25" s="3" t="str">
        <f t="shared" si="1"/>
        <v>D127A3</v>
      </c>
      <c r="E25" s="3" t="str">
        <f t="shared" si="2"/>
        <v>0x0D12</v>
      </c>
      <c r="F25" s="3" t="str">
        <f t="shared" si="3"/>
        <v>0x07A3</v>
      </c>
    </row>
    <row r="26" spans="1:6">
      <c r="A26" s="3">
        <v>143</v>
      </c>
      <c r="B26" s="4" t="s">
        <v>24</v>
      </c>
      <c r="C26" s="4">
        <f t="shared" si="0"/>
        <v>13129628</v>
      </c>
      <c r="D26" s="3" t="str">
        <f t="shared" si="1"/>
        <v>C8579C</v>
      </c>
      <c r="E26" s="3" t="str">
        <f t="shared" si="2"/>
        <v>0x0C85</v>
      </c>
      <c r="F26" s="3" t="str">
        <f t="shared" si="3"/>
        <v>0x079C</v>
      </c>
    </row>
    <row r="27" spans="1:6">
      <c r="A27" s="3">
        <v>145</v>
      </c>
      <c r="B27" s="4" t="s">
        <v>25</v>
      </c>
      <c r="C27" s="4">
        <f t="shared" si="0"/>
        <v>13965210</v>
      </c>
      <c r="D27" s="3" t="str">
        <f t="shared" si="1"/>
        <v>D5179A</v>
      </c>
      <c r="E27" s="3" t="str">
        <f t="shared" si="2"/>
        <v>0x0D51</v>
      </c>
      <c r="F27" s="3" t="str">
        <f t="shared" si="3"/>
        <v>0x079A</v>
      </c>
    </row>
    <row r="28" spans="1:6">
      <c r="A28" s="3">
        <v>152</v>
      </c>
      <c r="B28" s="4" t="s">
        <v>26</v>
      </c>
      <c r="C28" s="4">
        <f t="shared" si="0"/>
        <v>14759829</v>
      </c>
      <c r="D28" s="3" t="str">
        <f t="shared" si="1"/>
        <v>E13795</v>
      </c>
      <c r="E28" s="3" t="str">
        <f t="shared" si="2"/>
        <v>0x0E13</v>
      </c>
      <c r="F28" s="3" t="str">
        <f t="shared" si="3"/>
        <v>0x0795</v>
      </c>
    </row>
    <row r="29" spans="1:6">
      <c r="A29" s="3">
        <v>155</v>
      </c>
      <c r="B29" s="4" t="s">
        <v>27</v>
      </c>
      <c r="C29" s="4">
        <f t="shared" si="0"/>
        <v>12265362</v>
      </c>
      <c r="D29" s="3" t="str">
        <f t="shared" si="1"/>
        <v>BB2792</v>
      </c>
      <c r="E29" s="3" t="str">
        <f t="shared" si="2"/>
        <v>0x0BB2</v>
      </c>
      <c r="F29" s="3" t="str">
        <f t="shared" si="3"/>
        <v>0x0792</v>
      </c>
    </row>
    <row r="30" spans="1:6">
      <c r="A30" s="3">
        <v>156</v>
      </c>
      <c r="B30" s="4" t="s">
        <v>28</v>
      </c>
      <c r="C30" s="4">
        <f t="shared" si="0"/>
        <v>11896721</v>
      </c>
      <c r="D30" s="3" t="str">
        <f t="shared" si="1"/>
        <v>B58791</v>
      </c>
      <c r="E30" s="3" t="str">
        <f t="shared" si="2"/>
        <v>0x0B58</v>
      </c>
      <c r="F30" s="3" t="str">
        <f t="shared" si="3"/>
        <v>0x0791</v>
      </c>
    </row>
    <row r="31" spans="1:6">
      <c r="A31" s="3">
        <v>162</v>
      </c>
      <c r="B31" s="4" t="s">
        <v>29</v>
      </c>
      <c r="C31" s="4">
        <f t="shared" si="0"/>
        <v>9713549</v>
      </c>
      <c r="D31" s="3" t="str">
        <f t="shared" si="1"/>
        <v>94378D</v>
      </c>
      <c r="E31" s="3" t="str">
        <f t="shared" si="2"/>
        <v>0x0943</v>
      </c>
      <c r="F31" s="3" t="str">
        <f t="shared" si="3"/>
        <v>0x078D</v>
      </c>
    </row>
    <row r="32" spans="1:6">
      <c r="A32" s="3">
        <v>165</v>
      </c>
      <c r="B32" s="4" t="s">
        <v>30</v>
      </c>
      <c r="C32" s="4">
        <f t="shared" si="0"/>
        <v>13510538</v>
      </c>
      <c r="D32" s="3" t="str">
        <f t="shared" si="1"/>
        <v>CE278A</v>
      </c>
      <c r="E32" s="3" t="str">
        <f t="shared" si="2"/>
        <v>0x0CE2</v>
      </c>
      <c r="F32" s="3" t="str">
        <f t="shared" si="3"/>
        <v>0x078A</v>
      </c>
    </row>
    <row r="33" spans="1:6">
      <c r="A33" s="3">
        <v>172</v>
      </c>
      <c r="B33" s="4" t="s">
        <v>31</v>
      </c>
      <c r="C33" s="4">
        <f t="shared" si="0"/>
        <v>16385925</v>
      </c>
      <c r="D33" s="3" t="str">
        <f t="shared" si="1"/>
        <v>FA0785</v>
      </c>
      <c r="E33" s="3" t="str">
        <f t="shared" si="2"/>
        <v>0x0FA0</v>
      </c>
      <c r="F33" s="3" t="str">
        <f t="shared" si="3"/>
        <v>0x0785</v>
      </c>
    </row>
    <row r="34" spans="1:6">
      <c r="A34" s="3">
        <v>174</v>
      </c>
      <c r="B34" s="4" t="s">
        <v>32</v>
      </c>
      <c r="C34" s="4">
        <f t="shared" si="0"/>
        <v>15157123</v>
      </c>
      <c r="D34" s="3" t="str">
        <f t="shared" si="1"/>
        <v>E74783</v>
      </c>
      <c r="E34" s="3" t="str">
        <f t="shared" si="2"/>
        <v>0x0E74</v>
      </c>
      <c r="F34" s="3" t="str">
        <f t="shared" si="3"/>
        <v>0x0783</v>
      </c>
    </row>
    <row r="35" spans="1:6">
      <c r="A35" s="3">
        <v>205</v>
      </c>
      <c r="B35" s="4" t="s">
        <v>33</v>
      </c>
      <c r="C35" s="4">
        <f t="shared" si="0"/>
        <v>9529210</v>
      </c>
      <c r="D35" s="3" t="str">
        <f t="shared" si="1"/>
        <v>91677A</v>
      </c>
      <c r="E35" s="3" t="str">
        <f t="shared" si="2"/>
        <v>0x0916</v>
      </c>
      <c r="F35" s="3" t="str">
        <f t="shared" ref="F35:F98" si="4">CONCATENATE("0x0",RIGHT(D35,3))</f>
        <v>0x077A</v>
      </c>
    </row>
    <row r="36" spans="1:6">
      <c r="A36" s="3">
        <v>212</v>
      </c>
      <c r="B36" s="4" t="s">
        <v>34</v>
      </c>
      <c r="C36" s="4">
        <f t="shared" si="0"/>
        <v>10831733</v>
      </c>
      <c r="D36" s="3" t="str">
        <f t="shared" si="1"/>
        <v>A54775</v>
      </c>
      <c r="E36" s="3" t="str">
        <f t="shared" si="2"/>
        <v>0x0A54</v>
      </c>
      <c r="F36" s="3" t="str">
        <f t="shared" si="4"/>
        <v>0x0775</v>
      </c>
    </row>
    <row r="37" spans="1:6">
      <c r="A37" s="3">
        <v>223</v>
      </c>
      <c r="B37" s="4" t="s">
        <v>35</v>
      </c>
      <c r="C37" s="4">
        <f t="shared" si="0"/>
        <v>9901932</v>
      </c>
      <c r="D37" s="3" t="str">
        <f t="shared" si="1"/>
        <v>97176C</v>
      </c>
      <c r="E37" s="3" t="str">
        <f t="shared" si="2"/>
        <v>0x0971</v>
      </c>
      <c r="F37" s="3" t="str">
        <f t="shared" si="4"/>
        <v>0x076C</v>
      </c>
    </row>
    <row r="38" spans="1:6">
      <c r="A38" s="3">
        <v>225</v>
      </c>
      <c r="B38" s="4" t="s">
        <v>36</v>
      </c>
      <c r="C38" s="4">
        <f t="shared" si="0"/>
        <v>9066346</v>
      </c>
      <c r="D38" s="3" t="str">
        <f t="shared" si="1"/>
        <v>8A576A</v>
      </c>
      <c r="E38" s="3" t="str">
        <f t="shared" si="2"/>
        <v>0x08A5</v>
      </c>
      <c r="F38" s="3" t="str">
        <f t="shared" si="4"/>
        <v>0x076A</v>
      </c>
    </row>
    <row r="39" spans="1:6">
      <c r="A39" s="3">
        <v>226</v>
      </c>
      <c r="B39" s="4" t="s">
        <v>37</v>
      </c>
      <c r="C39" s="4">
        <f t="shared" si="0"/>
        <v>8714089</v>
      </c>
      <c r="D39" s="3" t="str">
        <f t="shared" si="1"/>
        <v>84F769</v>
      </c>
      <c r="E39" s="3" t="str">
        <f t="shared" si="2"/>
        <v>0x084F</v>
      </c>
      <c r="F39" s="3" t="str">
        <f t="shared" si="4"/>
        <v>0x0769</v>
      </c>
    </row>
    <row r="40" spans="1:6">
      <c r="A40" s="3">
        <v>243</v>
      </c>
      <c r="B40" s="4" t="s">
        <v>38</v>
      </c>
      <c r="C40" s="4">
        <f t="shared" si="0"/>
        <v>12207964</v>
      </c>
      <c r="D40" s="3" t="str">
        <f t="shared" si="1"/>
        <v>BA475C</v>
      </c>
      <c r="E40" s="3" t="str">
        <f t="shared" si="2"/>
        <v>0x0BA4</v>
      </c>
      <c r="F40" s="3" t="str">
        <f t="shared" si="4"/>
        <v>0x075C</v>
      </c>
    </row>
    <row r="41" spans="1:6">
      <c r="A41" s="3">
        <v>244</v>
      </c>
      <c r="B41" s="4" t="s">
        <v>39</v>
      </c>
      <c r="C41" s="4">
        <f t="shared" si="0"/>
        <v>14702427</v>
      </c>
      <c r="D41" s="3" t="str">
        <f t="shared" si="1"/>
        <v>E0575B</v>
      </c>
      <c r="E41" s="3" t="str">
        <f t="shared" si="2"/>
        <v>0x0E05</v>
      </c>
      <c r="F41" s="3" t="str">
        <f t="shared" si="4"/>
        <v>0x075B</v>
      </c>
    </row>
    <row r="42" spans="1:6">
      <c r="A42" s="3">
        <v>245</v>
      </c>
      <c r="B42" s="4" t="s">
        <v>40</v>
      </c>
      <c r="C42" s="4">
        <f t="shared" si="0"/>
        <v>10946394</v>
      </c>
      <c r="D42" s="3" t="str">
        <f t="shared" si="1"/>
        <v>A7075A</v>
      </c>
      <c r="E42" s="3" t="str">
        <f t="shared" si="2"/>
        <v>0x0A70</v>
      </c>
      <c r="F42" s="3" t="str">
        <f t="shared" si="4"/>
        <v>0x075A</v>
      </c>
    </row>
    <row r="43" spans="1:6">
      <c r="A43" s="3">
        <v>246</v>
      </c>
      <c r="B43" s="4" t="s">
        <v>41</v>
      </c>
      <c r="C43" s="4">
        <f t="shared" si="0"/>
        <v>11118425</v>
      </c>
      <c r="D43" s="3" t="str">
        <f t="shared" si="1"/>
        <v>A9A759</v>
      </c>
      <c r="E43" s="3" t="str">
        <f t="shared" si="2"/>
        <v>0x0A9A</v>
      </c>
      <c r="F43" s="3" t="str">
        <f t="shared" si="4"/>
        <v>0x0759</v>
      </c>
    </row>
    <row r="44" spans="1:6">
      <c r="A44" s="3">
        <v>251</v>
      </c>
      <c r="B44" s="4" t="s">
        <v>42</v>
      </c>
      <c r="C44" s="4">
        <f t="shared" si="0"/>
        <v>10323798</v>
      </c>
      <c r="D44" s="3" t="str">
        <f t="shared" si="1"/>
        <v>9D8756</v>
      </c>
      <c r="E44" s="3" t="str">
        <f t="shared" si="2"/>
        <v>0x09D8</v>
      </c>
      <c r="F44" s="3" t="str">
        <f t="shared" si="4"/>
        <v>0x0756</v>
      </c>
    </row>
    <row r="45" spans="1:6">
      <c r="A45" s="3">
        <v>252</v>
      </c>
      <c r="B45" s="4" t="s">
        <v>43</v>
      </c>
      <c r="C45" s="4">
        <f t="shared" si="0"/>
        <v>9643861</v>
      </c>
      <c r="D45" s="3" t="str">
        <f t="shared" si="1"/>
        <v>932755</v>
      </c>
      <c r="E45" s="3" t="str">
        <f t="shared" si="2"/>
        <v>0x0932</v>
      </c>
      <c r="F45" s="3" t="str">
        <f t="shared" si="4"/>
        <v>0x0755</v>
      </c>
    </row>
    <row r="46" spans="1:6">
      <c r="A46" s="3">
        <v>255</v>
      </c>
      <c r="B46" s="4" t="s">
        <v>44</v>
      </c>
      <c r="C46" s="4">
        <f t="shared" si="0"/>
        <v>13186898</v>
      </c>
      <c r="D46" s="3" t="str">
        <f t="shared" si="1"/>
        <v>C93752</v>
      </c>
      <c r="E46" s="3" t="str">
        <f t="shared" si="2"/>
        <v>0x0C93</v>
      </c>
      <c r="F46" s="3" t="str">
        <f t="shared" si="4"/>
        <v>0x0752</v>
      </c>
    </row>
    <row r="47" spans="1:6">
      <c r="A47" s="3">
        <v>261</v>
      </c>
      <c r="B47" s="4" t="s">
        <v>45</v>
      </c>
      <c r="C47" s="4">
        <f t="shared" si="0"/>
        <v>15238990</v>
      </c>
      <c r="D47" s="3" t="str">
        <f t="shared" si="1"/>
        <v>E8874E</v>
      </c>
      <c r="E47" s="3" t="str">
        <f t="shared" si="2"/>
        <v>0x0E88</v>
      </c>
      <c r="F47" s="3" t="str">
        <f t="shared" si="4"/>
        <v>0x074E</v>
      </c>
    </row>
    <row r="48" spans="1:6">
      <c r="A48" s="3">
        <v>263</v>
      </c>
      <c r="B48" s="4" t="s">
        <v>46</v>
      </c>
      <c r="C48" s="4">
        <f t="shared" si="0"/>
        <v>10581836</v>
      </c>
      <c r="D48" s="3" t="str">
        <f t="shared" si="1"/>
        <v>A1774C</v>
      </c>
      <c r="E48" s="3" t="str">
        <f t="shared" si="2"/>
        <v>0x0A17</v>
      </c>
      <c r="F48" s="3" t="str">
        <f t="shared" si="4"/>
        <v>0x074C</v>
      </c>
    </row>
    <row r="49" spans="1:6">
      <c r="A49" s="3">
        <v>265</v>
      </c>
      <c r="B49" s="4" t="s">
        <v>47</v>
      </c>
      <c r="C49" s="4">
        <f t="shared" si="0"/>
        <v>12334922</v>
      </c>
      <c r="D49" s="3" t="str">
        <f t="shared" si="1"/>
        <v>BC374A</v>
      </c>
      <c r="E49" s="3" t="str">
        <f t="shared" si="2"/>
        <v>0x0BC3</v>
      </c>
      <c r="F49" s="3" t="str">
        <f t="shared" si="4"/>
        <v>0x074A</v>
      </c>
    </row>
    <row r="50" spans="1:6">
      <c r="A50" s="3">
        <v>266</v>
      </c>
      <c r="B50" s="4" t="s">
        <v>48</v>
      </c>
      <c r="C50" s="4">
        <f t="shared" si="0"/>
        <v>11704137</v>
      </c>
      <c r="D50" s="3" t="str">
        <f t="shared" si="1"/>
        <v>B29749</v>
      </c>
      <c r="E50" s="3" t="str">
        <f t="shared" si="2"/>
        <v>0x0B29</v>
      </c>
      <c r="F50" s="3" t="str">
        <f t="shared" si="4"/>
        <v>0x0749</v>
      </c>
    </row>
    <row r="51" spans="1:6">
      <c r="A51" s="3">
        <v>271</v>
      </c>
      <c r="B51" s="4" t="s">
        <v>49</v>
      </c>
      <c r="C51" s="4">
        <f t="shared" si="0"/>
        <v>8828742</v>
      </c>
      <c r="D51" s="3" t="str">
        <f t="shared" si="1"/>
        <v>86B746</v>
      </c>
      <c r="E51" s="3" t="str">
        <f t="shared" si="2"/>
        <v>0x086B</v>
      </c>
      <c r="F51" s="3" t="str">
        <f t="shared" si="4"/>
        <v>0x0746</v>
      </c>
    </row>
    <row r="52" spans="1:6">
      <c r="A52" s="3">
        <v>274</v>
      </c>
      <c r="B52" s="4" t="s">
        <v>50</v>
      </c>
      <c r="C52" s="4">
        <f t="shared" si="0"/>
        <v>9787203</v>
      </c>
      <c r="D52" s="3" t="str">
        <f t="shared" si="1"/>
        <v>955743</v>
      </c>
      <c r="E52" s="3" t="str">
        <f t="shared" si="2"/>
        <v>0x0955</v>
      </c>
      <c r="F52" s="3" t="str">
        <f t="shared" si="4"/>
        <v>0x0743</v>
      </c>
    </row>
    <row r="53" spans="1:6">
      <c r="A53" s="3">
        <v>306</v>
      </c>
      <c r="B53" s="4" t="s">
        <v>51</v>
      </c>
      <c r="C53" s="4">
        <f t="shared" si="0"/>
        <v>15927097</v>
      </c>
      <c r="D53" s="3" t="str">
        <f t="shared" si="1"/>
        <v>F30739</v>
      </c>
      <c r="E53" s="3" t="str">
        <f t="shared" si="2"/>
        <v>0x0F30</v>
      </c>
      <c r="F53" s="3" t="str">
        <f t="shared" si="4"/>
        <v>0x0739</v>
      </c>
    </row>
    <row r="54" spans="1:6">
      <c r="A54" s="3">
        <v>311</v>
      </c>
      <c r="B54" s="4" t="s">
        <v>52</v>
      </c>
      <c r="C54" s="4">
        <f t="shared" si="0"/>
        <v>13051702</v>
      </c>
      <c r="D54" s="3" t="str">
        <f t="shared" si="1"/>
        <v>C72736</v>
      </c>
      <c r="E54" s="3" t="str">
        <f t="shared" si="2"/>
        <v>0x0C72</v>
      </c>
      <c r="F54" s="3" t="str">
        <f t="shared" si="4"/>
        <v>0x0736</v>
      </c>
    </row>
    <row r="55" spans="1:6">
      <c r="A55" s="3">
        <v>315</v>
      </c>
      <c r="B55" s="4" t="s">
        <v>53</v>
      </c>
      <c r="C55" s="4">
        <f t="shared" si="0"/>
        <v>9672498</v>
      </c>
      <c r="D55" s="3" t="str">
        <f t="shared" si="1"/>
        <v>939732</v>
      </c>
      <c r="E55" s="3" t="str">
        <f t="shared" si="2"/>
        <v>0x0939</v>
      </c>
      <c r="F55" s="3" t="str">
        <f t="shared" si="4"/>
        <v>0x0732</v>
      </c>
    </row>
    <row r="56" spans="1:6">
      <c r="A56" s="3">
        <v>325</v>
      </c>
      <c r="B56" s="4" t="s">
        <v>54</v>
      </c>
      <c r="C56" s="4">
        <f t="shared" si="0"/>
        <v>15111978</v>
      </c>
      <c r="D56" s="3" t="str">
        <f t="shared" si="1"/>
        <v>E6972A</v>
      </c>
      <c r="E56" s="3" t="str">
        <f t="shared" si="2"/>
        <v>0x0E69</v>
      </c>
      <c r="F56" s="3" t="str">
        <f t="shared" si="4"/>
        <v>0x072A</v>
      </c>
    </row>
    <row r="57" spans="1:6">
      <c r="A57" s="3">
        <v>331</v>
      </c>
      <c r="B57" s="4" t="s">
        <v>55</v>
      </c>
      <c r="C57" s="4">
        <f t="shared" si="0"/>
        <v>14423846</v>
      </c>
      <c r="D57" s="3" t="str">
        <f t="shared" si="1"/>
        <v>DC1726</v>
      </c>
      <c r="E57" s="3" t="str">
        <f t="shared" si="2"/>
        <v>0x0DC1</v>
      </c>
      <c r="F57" s="3" t="str">
        <f t="shared" si="4"/>
        <v>0x0726</v>
      </c>
    </row>
    <row r="58" spans="1:6">
      <c r="A58" s="3">
        <v>332</v>
      </c>
      <c r="B58" s="4" t="s">
        <v>56</v>
      </c>
      <c r="C58" s="4">
        <f t="shared" si="0"/>
        <v>13809445</v>
      </c>
      <c r="D58" s="3" t="str">
        <f t="shared" si="1"/>
        <v>D2B725</v>
      </c>
      <c r="E58" s="3" t="str">
        <f t="shared" si="2"/>
        <v>0x0D2B</v>
      </c>
      <c r="F58" s="3" t="str">
        <f t="shared" si="4"/>
        <v>0x0725</v>
      </c>
    </row>
    <row r="59" spans="1:6">
      <c r="A59" s="3">
        <v>343</v>
      </c>
      <c r="B59" s="4" t="s">
        <v>57</v>
      </c>
      <c r="C59" s="4">
        <f t="shared" si="0"/>
        <v>14059292</v>
      </c>
      <c r="D59" s="3" t="str">
        <f t="shared" si="1"/>
        <v>D6871C</v>
      </c>
      <c r="E59" s="3" t="str">
        <f t="shared" si="2"/>
        <v>0x0D68</v>
      </c>
      <c r="F59" s="3" t="str">
        <f t="shared" si="4"/>
        <v>0x071C</v>
      </c>
    </row>
    <row r="60" spans="1:6">
      <c r="A60" s="3">
        <v>346</v>
      </c>
      <c r="B60" s="4" t="s">
        <v>58</v>
      </c>
      <c r="C60" s="4">
        <f t="shared" si="0"/>
        <v>12936985</v>
      </c>
      <c r="D60" s="3" t="str">
        <f t="shared" si="1"/>
        <v>C56719</v>
      </c>
      <c r="E60" s="3" t="str">
        <f t="shared" si="2"/>
        <v>0x0C56</v>
      </c>
      <c r="F60" s="3" t="str">
        <f t="shared" si="4"/>
        <v>0x0719</v>
      </c>
    </row>
    <row r="61" spans="1:6">
      <c r="A61" s="3">
        <v>351</v>
      </c>
      <c r="B61" s="4" t="s">
        <v>59</v>
      </c>
      <c r="C61" s="4">
        <f t="shared" si="0"/>
        <v>15812374</v>
      </c>
      <c r="D61" s="3" t="str">
        <f t="shared" si="1"/>
        <v>F14716</v>
      </c>
      <c r="E61" s="3" t="str">
        <f t="shared" si="2"/>
        <v>0x0F14</v>
      </c>
      <c r="F61" s="3" t="str">
        <f t="shared" si="4"/>
        <v>0x0716</v>
      </c>
    </row>
    <row r="62" spans="1:6">
      <c r="A62" s="3">
        <v>356</v>
      </c>
      <c r="B62" s="4" t="s">
        <v>60</v>
      </c>
      <c r="C62" s="4">
        <f t="shared" si="0"/>
        <v>11228945</v>
      </c>
      <c r="D62" s="3" t="str">
        <f t="shared" si="1"/>
        <v>AB5711</v>
      </c>
      <c r="E62" s="3" t="str">
        <f t="shared" si="2"/>
        <v>0x0AB5</v>
      </c>
      <c r="F62" s="3" t="str">
        <f t="shared" si="4"/>
        <v>0x0711</v>
      </c>
    </row>
    <row r="63" spans="1:6">
      <c r="A63" s="3">
        <v>364</v>
      </c>
      <c r="B63" s="4" t="s">
        <v>61</v>
      </c>
      <c r="C63" s="4">
        <f t="shared" si="0"/>
        <v>9938699</v>
      </c>
      <c r="D63" s="3" t="str">
        <f t="shared" si="1"/>
        <v>97A70B</v>
      </c>
      <c r="E63" s="3" t="str">
        <f t="shared" si="2"/>
        <v>0x097A</v>
      </c>
      <c r="F63" s="3" t="str">
        <f t="shared" si="4"/>
        <v>0x070B</v>
      </c>
    </row>
    <row r="64" spans="1:6">
      <c r="A64" s="3">
        <v>365</v>
      </c>
      <c r="B64" s="4" t="s">
        <v>62</v>
      </c>
      <c r="C64" s="4">
        <f t="shared" si="0"/>
        <v>13694730</v>
      </c>
      <c r="D64" s="3" t="str">
        <f t="shared" si="1"/>
        <v>D0F70A</v>
      </c>
      <c r="E64" s="3" t="str">
        <f t="shared" si="2"/>
        <v>0x0D0F</v>
      </c>
      <c r="F64" s="3" t="str">
        <f t="shared" si="4"/>
        <v>0x070A</v>
      </c>
    </row>
    <row r="65" spans="1:6">
      <c r="A65" s="3">
        <v>371</v>
      </c>
      <c r="B65" s="4" t="s">
        <v>63</v>
      </c>
      <c r="C65" s="4">
        <f t="shared" si="0"/>
        <v>15365894</v>
      </c>
      <c r="D65" s="3" t="str">
        <f t="shared" si="1"/>
        <v>EA7706</v>
      </c>
      <c r="E65" s="3" t="str">
        <f t="shared" si="2"/>
        <v>0x0EA7</v>
      </c>
      <c r="F65" s="3" t="str">
        <f t="shared" si="4"/>
        <v>0x0706</v>
      </c>
    </row>
    <row r="66" spans="1:6">
      <c r="A66" s="3">
        <v>411</v>
      </c>
      <c r="B66" s="4" t="s">
        <v>64</v>
      </c>
      <c r="C66" s="4">
        <f t="shared" si="0"/>
        <v>8951542</v>
      </c>
      <c r="D66" s="3" t="str">
        <f t="shared" si="1"/>
        <v>8896F6</v>
      </c>
      <c r="E66" s="3" t="str">
        <f t="shared" si="2"/>
        <v>0x0889</v>
      </c>
      <c r="F66" s="3" t="str">
        <f t="shared" si="4"/>
        <v>0x06F6</v>
      </c>
    </row>
    <row r="67" spans="1:6">
      <c r="A67" s="3">
        <v>412</v>
      </c>
      <c r="B67" s="4" t="s">
        <v>65</v>
      </c>
      <c r="C67" s="4">
        <f t="shared" ref="C67:C106" si="5">2^24-1-HEX2DEC(B67)</f>
        <v>8795893</v>
      </c>
      <c r="D67" s="3" t="str">
        <f t="shared" ref="D67:D106" si="6">DEC2HEX(C67)</f>
        <v>8636F5</v>
      </c>
      <c r="E67" s="3" t="str">
        <f t="shared" ref="E67:E106" si="7">CONCATENATE("0x0",LEFT(D67,3))</f>
        <v>0x0863</v>
      </c>
      <c r="F67" s="3" t="str">
        <f t="shared" si="4"/>
        <v>0x06F5</v>
      </c>
    </row>
    <row r="68" spans="1:6">
      <c r="A68" s="3">
        <v>413</v>
      </c>
      <c r="B68" s="4" t="s">
        <v>66</v>
      </c>
      <c r="C68" s="4">
        <f t="shared" si="5"/>
        <v>12674804</v>
      </c>
      <c r="D68" s="3" t="str">
        <f t="shared" si="6"/>
        <v>C166F4</v>
      </c>
      <c r="E68" s="3" t="str">
        <f t="shared" si="7"/>
        <v>0x0C16</v>
      </c>
      <c r="F68" s="3" t="str">
        <f t="shared" si="4"/>
        <v>0x06F4</v>
      </c>
    </row>
    <row r="69" spans="1:6">
      <c r="A69" s="3">
        <v>423</v>
      </c>
      <c r="B69" s="4" t="s">
        <v>67</v>
      </c>
      <c r="C69" s="4">
        <f t="shared" si="5"/>
        <v>11822828</v>
      </c>
      <c r="D69" s="3" t="str">
        <f t="shared" si="6"/>
        <v>B466EC</v>
      </c>
      <c r="E69" s="3" t="str">
        <f t="shared" si="7"/>
        <v>0x0B46</v>
      </c>
      <c r="F69" s="3" t="str">
        <f t="shared" si="4"/>
        <v>0x06EC</v>
      </c>
    </row>
    <row r="70" spans="1:6">
      <c r="A70" s="3">
        <v>431</v>
      </c>
      <c r="B70" s="4" t="s">
        <v>68</v>
      </c>
      <c r="C70" s="4">
        <f t="shared" si="5"/>
        <v>9676518</v>
      </c>
      <c r="D70" s="3" t="str">
        <f t="shared" si="6"/>
        <v>93A6E6</v>
      </c>
      <c r="E70" s="3" t="str">
        <f t="shared" si="7"/>
        <v>0x093A</v>
      </c>
      <c r="F70" s="3" t="str">
        <f t="shared" si="4"/>
        <v>0x06E6</v>
      </c>
    </row>
    <row r="71" spans="1:6">
      <c r="A71" s="3">
        <v>432</v>
      </c>
      <c r="B71" s="4" t="s">
        <v>69</v>
      </c>
      <c r="C71" s="4">
        <f t="shared" si="5"/>
        <v>10290917</v>
      </c>
      <c r="D71" s="3" t="str">
        <f t="shared" si="6"/>
        <v>9D06E5</v>
      </c>
      <c r="E71" s="3" t="str">
        <f t="shared" si="7"/>
        <v>0x09D0</v>
      </c>
      <c r="F71" s="3" t="str">
        <f t="shared" si="4"/>
        <v>0x06E5</v>
      </c>
    </row>
    <row r="72" spans="1:6">
      <c r="A72" s="3">
        <v>445</v>
      </c>
      <c r="B72" s="4" t="s">
        <v>70</v>
      </c>
      <c r="C72" s="4">
        <f t="shared" si="5"/>
        <v>8681178</v>
      </c>
      <c r="D72" s="3" t="str">
        <f t="shared" si="6"/>
        <v>8476DA</v>
      </c>
      <c r="E72" s="3" t="str">
        <f t="shared" si="7"/>
        <v>0x0847</v>
      </c>
      <c r="F72" s="3" t="str">
        <f t="shared" si="4"/>
        <v>0x06DA</v>
      </c>
    </row>
    <row r="73" spans="1:6">
      <c r="A73" s="3">
        <v>446</v>
      </c>
      <c r="B73" s="4" t="s">
        <v>71</v>
      </c>
      <c r="C73" s="4">
        <f t="shared" si="5"/>
        <v>9098969</v>
      </c>
      <c r="D73" s="3" t="str">
        <f t="shared" si="6"/>
        <v>8AD6D9</v>
      </c>
      <c r="E73" s="3" t="str">
        <f t="shared" si="7"/>
        <v>0x08AD</v>
      </c>
      <c r="F73" s="3" t="str">
        <f t="shared" si="4"/>
        <v>0x06D9</v>
      </c>
    </row>
    <row r="74" spans="1:6">
      <c r="A74" s="3">
        <v>452</v>
      </c>
      <c r="B74" s="4" t="s">
        <v>72</v>
      </c>
      <c r="C74" s="4">
        <f t="shared" si="5"/>
        <v>11556565</v>
      </c>
      <c r="D74" s="3" t="str">
        <f t="shared" si="6"/>
        <v>B056D5</v>
      </c>
      <c r="E74" s="3" t="str">
        <f t="shared" si="7"/>
        <v>0x0B05</v>
      </c>
      <c r="F74" s="3" t="str">
        <f t="shared" si="4"/>
        <v>0x06D5</v>
      </c>
    </row>
    <row r="75" spans="1:6">
      <c r="A75" s="3">
        <v>454</v>
      </c>
      <c r="B75" s="4" t="s">
        <v>73</v>
      </c>
      <c r="C75" s="4">
        <f t="shared" si="5"/>
        <v>11343571</v>
      </c>
      <c r="D75" s="3" t="str">
        <f t="shared" si="6"/>
        <v>AD16D3</v>
      </c>
      <c r="E75" s="3" t="str">
        <f t="shared" si="7"/>
        <v>0x0AD1</v>
      </c>
      <c r="F75" s="3" t="str">
        <f t="shared" si="4"/>
        <v>0x06D3</v>
      </c>
    </row>
    <row r="76" spans="1:6">
      <c r="A76" s="3">
        <v>455</v>
      </c>
      <c r="B76" s="4" t="s">
        <v>74</v>
      </c>
      <c r="C76" s="4">
        <f t="shared" si="5"/>
        <v>15353554</v>
      </c>
      <c r="D76" s="3" t="str">
        <f t="shared" si="6"/>
        <v>EA46D2</v>
      </c>
      <c r="E76" s="3" t="str">
        <f t="shared" si="7"/>
        <v>0x0EA4</v>
      </c>
      <c r="F76" s="3" t="str">
        <f t="shared" si="4"/>
        <v>0x06D2</v>
      </c>
    </row>
    <row r="77" spans="1:6">
      <c r="A77" s="3">
        <v>462</v>
      </c>
      <c r="B77" s="4" t="s">
        <v>75</v>
      </c>
      <c r="C77" s="4">
        <f t="shared" si="5"/>
        <v>12932813</v>
      </c>
      <c r="D77" s="3" t="str">
        <f t="shared" si="6"/>
        <v>C556CD</v>
      </c>
      <c r="E77" s="3" t="str">
        <f t="shared" si="7"/>
        <v>0x0C55</v>
      </c>
      <c r="F77" s="3" t="str">
        <f t="shared" si="4"/>
        <v>0x06CD</v>
      </c>
    </row>
    <row r="78" spans="1:6">
      <c r="A78" s="3">
        <v>464</v>
      </c>
      <c r="B78" s="4" t="s">
        <v>76</v>
      </c>
      <c r="C78" s="4">
        <f t="shared" si="5"/>
        <v>14161611</v>
      </c>
      <c r="D78" s="3" t="str">
        <f t="shared" si="6"/>
        <v>D816CB</v>
      </c>
      <c r="E78" s="3" t="str">
        <f t="shared" si="7"/>
        <v>0x0D81</v>
      </c>
      <c r="F78" s="3" t="str">
        <f t="shared" si="4"/>
        <v>0x06CB</v>
      </c>
    </row>
    <row r="79" spans="1:6">
      <c r="A79" s="3">
        <v>465</v>
      </c>
      <c r="B79" s="4" t="s">
        <v>77</v>
      </c>
      <c r="C79" s="4">
        <f t="shared" si="5"/>
        <v>10438346</v>
      </c>
      <c r="D79" s="3" t="str">
        <f t="shared" si="6"/>
        <v>9F46CA</v>
      </c>
      <c r="E79" s="3" t="str">
        <f t="shared" si="7"/>
        <v>0x09F4</v>
      </c>
      <c r="F79" s="3" t="str">
        <f t="shared" si="4"/>
        <v>0x06CA</v>
      </c>
    </row>
    <row r="80" spans="1:6">
      <c r="A80" s="3">
        <v>466</v>
      </c>
      <c r="B80" s="4" t="s">
        <v>78</v>
      </c>
      <c r="C80" s="4">
        <f t="shared" si="5"/>
        <v>9561801</v>
      </c>
      <c r="D80" s="3" t="str">
        <f t="shared" si="6"/>
        <v>91E6C9</v>
      </c>
      <c r="E80" s="3" t="str">
        <f t="shared" si="7"/>
        <v>0x091E</v>
      </c>
      <c r="F80" s="3" t="str">
        <f t="shared" si="4"/>
        <v>0x06C9</v>
      </c>
    </row>
    <row r="81" spans="1:6">
      <c r="A81" s="3">
        <v>503</v>
      </c>
      <c r="B81" s="4" t="s">
        <v>79</v>
      </c>
      <c r="C81" s="4">
        <f t="shared" si="5"/>
        <v>12818108</v>
      </c>
      <c r="D81" s="3" t="str">
        <f t="shared" si="6"/>
        <v>C396BC</v>
      </c>
      <c r="E81" s="3" t="str">
        <f t="shared" si="7"/>
        <v>0x0C39</v>
      </c>
      <c r="F81" s="3" t="str">
        <f t="shared" si="4"/>
        <v>0x06BC</v>
      </c>
    </row>
    <row r="82" spans="1:6">
      <c r="A82" s="3">
        <v>506</v>
      </c>
      <c r="B82" s="4" t="s">
        <v>80</v>
      </c>
      <c r="C82" s="4">
        <f t="shared" si="5"/>
        <v>13661881</v>
      </c>
      <c r="D82" s="3" t="str">
        <f t="shared" si="6"/>
        <v>D076B9</v>
      </c>
      <c r="E82" s="3" t="str">
        <f t="shared" si="7"/>
        <v>0x0D07</v>
      </c>
      <c r="F82" s="3" t="str">
        <f t="shared" si="4"/>
        <v>0x06B9</v>
      </c>
    </row>
    <row r="83" spans="1:6">
      <c r="A83" s="3">
        <v>516</v>
      </c>
      <c r="B83" s="4" t="s">
        <v>81</v>
      </c>
      <c r="C83" s="4">
        <f t="shared" si="5"/>
        <v>12469937</v>
      </c>
      <c r="D83" s="3" t="str">
        <f t="shared" si="6"/>
        <v>BE46B1</v>
      </c>
      <c r="E83" s="3" t="str">
        <f t="shared" si="7"/>
        <v>0x0BE4</v>
      </c>
      <c r="F83" s="3" t="str">
        <f t="shared" si="4"/>
        <v>0x06B1</v>
      </c>
    </row>
    <row r="84" spans="1:6">
      <c r="A84" s="3">
        <v>523</v>
      </c>
      <c r="B84" s="4" t="s">
        <v>82</v>
      </c>
      <c r="C84" s="4">
        <f t="shared" si="5"/>
        <v>14198444</v>
      </c>
      <c r="D84" s="3" t="str">
        <f t="shared" si="6"/>
        <v>D8A6AC</v>
      </c>
      <c r="E84" s="3" t="str">
        <f t="shared" si="7"/>
        <v>0x0D8A</v>
      </c>
      <c r="F84" s="3" t="str">
        <f t="shared" si="4"/>
        <v>0x06AC</v>
      </c>
    </row>
    <row r="85" spans="1:6">
      <c r="A85" s="3">
        <v>526</v>
      </c>
      <c r="B85" s="4" t="s">
        <v>83</v>
      </c>
      <c r="C85" s="4">
        <f t="shared" si="5"/>
        <v>13321897</v>
      </c>
      <c r="D85" s="3" t="str">
        <f t="shared" si="6"/>
        <v>CB46A9</v>
      </c>
      <c r="E85" s="3" t="str">
        <f t="shared" si="7"/>
        <v>0x0CB4</v>
      </c>
      <c r="F85" s="3" t="str">
        <f t="shared" si="4"/>
        <v>0x06A9</v>
      </c>
    </row>
    <row r="86" spans="1:6">
      <c r="A86" s="3">
        <v>532</v>
      </c>
      <c r="B86" s="4" t="s">
        <v>84</v>
      </c>
      <c r="C86" s="4">
        <f t="shared" si="5"/>
        <v>15845029</v>
      </c>
      <c r="D86" s="3" t="str">
        <f t="shared" si="6"/>
        <v>F1C6A5</v>
      </c>
      <c r="E86" s="3" t="str">
        <f t="shared" si="7"/>
        <v>0x0F1C</v>
      </c>
      <c r="F86" s="3" t="str">
        <f t="shared" si="4"/>
        <v>0x06A5</v>
      </c>
    </row>
    <row r="87" spans="1:6">
      <c r="A87" s="3">
        <v>546</v>
      </c>
      <c r="B87" s="4" t="s">
        <v>85</v>
      </c>
      <c r="C87" s="4">
        <f t="shared" si="5"/>
        <v>15079065</v>
      </c>
      <c r="D87" s="3" t="str">
        <f t="shared" si="6"/>
        <v>E61699</v>
      </c>
      <c r="E87" s="3" t="str">
        <f t="shared" si="7"/>
        <v>0x0E61</v>
      </c>
      <c r="F87" s="3" t="str">
        <f t="shared" si="4"/>
        <v>0x0699</v>
      </c>
    </row>
    <row r="88" spans="1:6">
      <c r="A88" s="3">
        <v>565</v>
      </c>
      <c r="B88" s="4" t="s">
        <v>86</v>
      </c>
      <c r="C88" s="4">
        <f t="shared" si="5"/>
        <v>15959690</v>
      </c>
      <c r="D88" s="3" t="str">
        <f t="shared" si="6"/>
        <v>F3868A</v>
      </c>
      <c r="E88" s="3" t="str">
        <f t="shared" si="7"/>
        <v>0x0F38</v>
      </c>
      <c r="F88" s="3" t="str">
        <f t="shared" si="4"/>
        <v>0x068A</v>
      </c>
    </row>
    <row r="89" spans="1:6">
      <c r="A89" s="3">
        <v>606</v>
      </c>
      <c r="B89" s="4" t="s">
        <v>87</v>
      </c>
      <c r="C89" s="4">
        <f t="shared" si="5"/>
        <v>10643065</v>
      </c>
      <c r="D89" s="3" t="str">
        <f t="shared" si="6"/>
        <v>A26679</v>
      </c>
      <c r="E89" s="3" t="str">
        <f t="shared" si="7"/>
        <v>0x0A26</v>
      </c>
      <c r="F89" s="3" t="str">
        <f t="shared" si="4"/>
        <v>0x0679</v>
      </c>
    </row>
    <row r="90" spans="1:6">
      <c r="A90" s="3">
        <v>612</v>
      </c>
      <c r="B90" s="4" t="s">
        <v>88</v>
      </c>
      <c r="C90" s="4">
        <f t="shared" si="5"/>
        <v>10020469</v>
      </c>
      <c r="D90" s="3" t="str">
        <f t="shared" si="6"/>
        <v>98E675</v>
      </c>
      <c r="E90" s="3" t="str">
        <f t="shared" si="7"/>
        <v>0x098E</v>
      </c>
      <c r="F90" s="3" t="str">
        <f t="shared" si="4"/>
        <v>0x0675</v>
      </c>
    </row>
    <row r="91" spans="1:6">
      <c r="A91" s="3">
        <v>624</v>
      </c>
      <c r="B91" s="4" t="s">
        <v>89</v>
      </c>
      <c r="C91" s="4">
        <f t="shared" si="5"/>
        <v>15771243</v>
      </c>
      <c r="D91" s="3" t="str">
        <f t="shared" si="6"/>
        <v>F0A66B</v>
      </c>
      <c r="E91" s="3" t="str">
        <f t="shared" si="7"/>
        <v>0x0F0A</v>
      </c>
      <c r="F91" s="3" t="str">
        <f t="shared" si="4"/>
        <v>0x066B</v>
      </c>
    </row>
    <row r="92" spans="1:6">
      <c r="A92" s="3">
        <v>627</v>
      </c>
      <c r="B92" s="4" t="s">
        <v>90</v>
      </c>
      <c r="C92" s="4">
        <f t="shared" si="5"/>
        <v>16647784</v>
      </c>
      <c r="D92" s="3" t="str">
        <f t="shared" si="6"/>
        <v>FE0668</v>
      </c>
      <c r="E92" s="3" t="str">
        <f t="shared" si="7"/>
        <v>0x0FE0</v>
      </c>
      <c r="F92" s="3" t="str">
        <f t="shared" si="4"/>
        <v>0x0668</v>
      </c>
    </row>
    <row r="93" spans="1:6">
      <c r="A93" s="3">
        <v>631</v>
      </c>
      <c r="B93" s="4" t="s">
        <v>91</v>
      </c>
      <c r="C93" s="4">
        <f t="shared" si="5"/>
        <v>9270886</v>
      </c>
      <c r="D93" s="3" t="str">
        <f t="shared" si="6"/>
        <v>8D7666</v>
      </c>
      <c r="E93" s="3" t="str">
        <f t="shared" si="7"/>
        <v>0x08D7</v>
      </c>
      <c r="F93" s="3" t="str">
        <f t="shared" si="4"/>
        <v>0x0666</v>
      </c>
    </row>
    <row r="94" spans="1:6">
      <c r="A94" s="3">
        <v>632</v>
      </c>
      <c r="B94" s="4" t="s">
        <v>92</v>
      </c>
      <c r="C94" s="4">
        <f t="shared" si="5"/>
        <v>8640101</v>
      </c>
      <c r="D94" s="3" t="str">
        <f t="shared" si="6"/>
        <v>83D665</v>
      </c>
      <c r="E94" s="3" t="str">
        <f t="shared" si="7"/>
        <v>0x083D</v>
      </c>
      <c r="F94" s="3" t="str">
        <f t="shared" si="4"/>
        <v>0x0665</v>
      </c>
    </row>
    <row r="95" spans="1:6">
      <c r="A95" s="3">
        <v>645</v>
      </c>
      <c r="B95" s="4" t="s">
        <v>93</v>
      </c>
      <c r="C95" s="4">
        <f t="shared" si="5"/>
        <v>10135130</v>
      </c>
      <c r="D95" s="3" t="str">
        <f t="shared" si="6"/>
        <v>9AA65A</v>
      </c>
      <c r="E95" s="3" t="str">
        <f t="shared" si="7"/>
        <v>0x09AA</v>
      </c>
      <c r="F95" s="3" t="str">
        <f t="shared" si="4"/>
        <v>0x065A</v>
      </c>
    </row>
    <row r="96" spans="1:6">
      <c r="A96" s="3">
        <v>654</v>
      </c>
      <c r="B96" s="4" t="s">
        <v>94</v>
      </c>
      <c r="C96" s="4">
        <f t="shared" si="5"/>
        <v>11781715</v>
      </c>
      <c r="D96" s="3" t="str">
        <f t="shared" si="6"/>
        <v>B3C653</v>
      </c>
      <c r="E96" s="3" t="str">
        <f t="shared" si="7"/>
        <v>0x0B3C</v>
      </c>
      <c r="F96" s="3" t="str">
        <f t="shared" si="4"/>
        <v>0x0653</v>
      </c>
    </row>
    <row r="97" spans="1:6">
      <c r="A97" s="3">
        <v>662</v>
      </c>
      <c r="B97" s="4" t="s">
        <v>95</v>
      </c>
      <c r="C97" s="4">
        <f t="shared" si="5"/>
        <v>14386765</v>
      </c>
      <c r="D97" s="3" t="str">
        <f t="shared" si="6"/>
        <v>DB864D</v>
      </c>
      <c r="E97" s="3" t="str">
        <f t="shared" si="7"/>
        <v>0x0DB8</v>
      </c>
      <c r="F97" s="3" t="str">
        <f t="shared" si="4"/>
        <v>0x064D</v>
      </c>
    </row>
    <row r="98" spans="1:6">
      <c r="A98" s="3">
        <v>664</v>
      </c>
      <c r="B98" s="4" t="s">
        <v>96</v>
      </c>
      <c r="C98" s="4">
        <f t="shared" si="5"/>
        <v>13026891</v>
      </c>
      <c r="D98" s="3" t="str">
        <f t="shared" si="6"/>
        <v>C6C64B</v>
      </c>
      <c r="E98" s="3" t="str">
        <f t="shared" si="7"/>
        <v>0x0C6C</v>
      </c>
      <c r="F98" s="3" t="str">
        <f t="shared" si="4"/>
        <v>0x064B</v>
      </c>
    </row>
    <row r="99" spans="1:6">
      <c r="A99" s="3">
        <v>703</v>
      </c>
      <c r="B99" s="4" t="s">
        <v>97</v>
      </c>
      <c r="C99" s="4">
        <f t="shared" si="5"/>
        <v>14501436</v>
      </c>
      <c r="D99" s="3" t="str">
        <f t="shared" si="6"/>
        <v>DD463C</v>
      </c>
      <c r="E99" s="3" t="str">
        <f t="shared" si="7"/>
        <v>0x0DD4</v>
      </c>
      <c r="F99" s="3" t="str">
        <f t="shared" ref="F99:F106" si="8">CONCATENATE("0x0",RIGHT(D99,3))</f>
        <v>0x063C</v>
      </c>
    </row>
    <row r="100" spans="1:6">
      <c r="A100" s="3">
        <v>712</v>
      </c>
      <c r="B100" s="4" t="s">
        <v>98</v>
      </c>
      <c r="C100" s="4">
        <f t="shared" si="5"/>
        <v>16000565</v>
      </c>
      <c r="D100" s="3" t="str">
        <f t="shared" si="6"/>
        <v>F42635</v>
      </c>
      <c r="E100" s="3" t="str">
        <f t="shared" si="7"/>
        <v>0x0F42</v>
      </c>
      <c r="F100" s="3" t="str">
        <f t="shared" si="8"/>
        <v>0x0635</v>
      </c>
    </row>
    <row r="101" spans="1:6">
      <c r="A101" s="3">
        <v>723</v>
      </c>
      <c r="B101" s="4" t="s">
        <v>311</v>
      </c>
      <c r="C101" s="4">
        <f t="shared" si="5"/>
        <v>13006380</v>
      </c>
      <c r="D101" s="3" t="str">
        <f t="shared" si="6"/>
        <v>C6762C</v>
      </c>
      <c r="E101" s="3" t="str">
        <f t="shared" si="7"/>
        <v>0x0C67</v>
      </c>
      <c r="F101" s="3" t="str">
        <f t="shared" si="8"/>
        <v>0x062C</v>
      </c>
    </row>
    <row r="102" spans="1:6">
      <c r="A102" s="3">
        <v>731</v>
      </c>
      <c r="B102" s="4" t="s">
        <v>99</v>
      </c>
      <c r="C102" s="4">
        <f t="shared" si="5"/>
        <v>14792230</v>
      </c>
      <c r="D102" s="3" t="str">
        <f t="shared" si="6"/>
        <v>E1B626</v>
      </c>
      <c r="E102" s="3" t="str">
        <f t="shared" si="7"/>
        <v>0x0E1B</v>
      </c>
      <c r="F102" s="3" t="str">
        <f t="shared" si="8"/>
        <v>0x0626</v>
      </c>
    </row>
    <row r="103" spans="1:6">
      <c r="A103" s="3">
        <v>732</v>
      </c>
      <c r="B103" s="4" t="s">
        <v>100</v>
      </c>
      <c r="C103" s="4">
        <f t="shared" si="5"/>
        <v>15668773</v>
      </c>
      <c r="D103" s="3" t="str">
        <f t="shared" si="6"/>
        <v>EF1625</v>
      </c>
      <c r="E103" s="3" t="str">
        <f t="shared" si="7"/>
        <v>0x0EF1</v>
      </c>
      <c r="F103" s="3" t="str">
        <f t="shared" si="8"/>
        <v>0x0625</v>
      </c>
    </row>
    <row r="104" spans="1:6">
      <c r="A104" s="5">
        <v>734</v>
      </c>
      <c r="B104" s="4" t="s">
        <v>101</v>
      </c>
      <c r="C104" s="4">
        <f t="shared" si="5"/>
        <v>15881763</v>
      </c>
      <c r="D104" s="3" t="str">
        <f t="shared" si="6"/>
        <v>F25623</v>
      </c>
      <c r="E104" s="3" t="str">
        <f t="shared" si="7"/>
        <v>0x0F25</v>
      </c>
      <c r="F104" s="3" t="str">
        <f t="shared" si="8"/>
        <v>0x0623</v>
      </c>
    </row>
    <row r="105" spans="1:6">
      <c r="A105" s="3">
        <v>743</v>
      </c>
      <c r="B105" s="4" t="s">
        <v>102</v>
      </c>
      <c r="C105" s="4">
        <f t="shared" si="5"/>
        <v>15410716</v>
      </c>
      <c r="D105" s="3" t="str">
        <f t="shared" si="6"/>
        <v>EB261C</v>
      </c>
      <c r="E105" s="3" t="str">
        <f t="shared" si="7"/>
        <v>0x0EB2</v>
      </c>
      <c r="F105" s="3" t="str">
        <f t="shared" si="8"/>
        <v>0x061C</v>
      </c>
    </row>
    <row r="106" spans="1:6">
      <c r="A106" s="3">
        <v>754</v>
      </c>
      <c r="B106" s="4" t="s">
        <v>103</v>
      </c>
      <c r="C106" s="4">
        <f t="shared" si="5"/>
        <v>14616083</v>
      </c>
      <c r="D106" s="3" t="str">
        <f t="shared" si="6"/>
        <v>DF0613</v>
      </c>
      <c r="E106" s="3" t="str">
        <f t="shared" si="7"/>
        <v>0x0DF0</v>
      </c>
      <c r="F106" s="3" t="str">
        <f t="shared" si="8"/>
        <v>0x0613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5"/>
  <sheetViews>
    <sheetView workbookViewId="0">
      <selection activeCell="R33" sqref="R33"/>
    </sheetView>
  </sheetViews>
  <sheetFormatPr defaultRowHeight="14.25"/>
  <cols>
    <col min="1" max="2" width="9" style="8"/>
    <col min="3" max="3" width="11" style="8" customWidth="1"/>
    <col min="4" max="4" width="9" style="8"/>
    <col min="5" max="5" width="0" style="8" hidden="1" customWidth="1"/>
    <col min="6" max="6" width="7" style="8" hidden="1" customWidth="1"/>
    <col min="7" max="7" width="5.875" style="8" hidden="1" customWidth="1"/>
    <col min="8" max="8" width="11.375" style="8" hidden="1" customWidth="1"/>
    <col min="9" max="10" width="0" style="8" hidden="1" customWidth="1"/>
    <col min="11" max="11" width="12.5" style="8" hidden="1" customWidth="1"/>
    <col min="12" max="13" width="0" style="8" hidden="1" customWidth="1"/>
    <col min="14" max="16" width="9" style="8"/>
    <col min="17" max="17" width="11.125" style="8" bestFit="1" customWidth="1"/>
    <col min="18" max="16384" width="9" style="8"/>
  </cols>
  <sheetData>
    <row r="1" spans="1:19">
      <c r="A1" s="11" t="s">
        <v>110</v>
      </c>
      <c r="B1" s="12" t="s">
        <v>111</v>
      </c>
      <c r="C1" s="11" t="s">
        <v>110</v>
      </c>
      <c r="D1" s="11" t="s">
        <v>306</v>
      </c>
      <c r="H1" s="8" t="s">
        <v>303</v>
      </c>
      <c r="M1" s="8" t="s">
        <v>304</v>
      </c>
      <c r="N1" s="12" t="s">
        <v>305</v>
      </c>
      <c r="Q1" s="31" t="s">
        <v>307</v>
      </c>
      <c r="R1" s="31" t="s">
        <v>308</v>
      </c>
      <c r="S1" s="31" t="s">
        <v>309</v>
      </c>
    </row>
    <row r="2" spans="1:19">
      <c r="A2" s="10">
        <v>0</v>
      </c>
      <c r="B2" s="9" t="s">
        <v>112</v>
      </c>
      <c r="C2" s="8">
        <v>0</v>
      </c>
      <c r="D2" s="8">
        <v>0</v>
      </c>
      <c r="E2" s="8" t="str">
        <f>DEC2BIN(C2+64)</f>
        <v>1000000</v>
      </c>
      <c r="F2" s="8" t="str">
        <f>DEC2HEX(D2)</f>
        <v>0</v>
      </c>
      <c r="G2" s="8" t="str">
        <f>RIGHT(F2,2)</f>
        <v>0</v>
      </c>
      <c r="H2" s="8" t="str">
        <f>IF(LEN(G2)&lt;2,CONCATENATE(0,G2),G2)</f>
        <v>00</v>
      </c>
      <c r="I2" s="8">
        <f>IF(LEN(F2)&gt;2,LEFT(F2,1),0)</f>
        <v>0</v>
      </c>
      <c r="J2" s="8" t="str">
        <f>DEC2BIN(I2+4)</f>
        <v>100</v>
      </c>
      <c r="K2" s="8" t="str">
        <f>CONCATENATE(RIGHT(E2,6),RIGHT(J2,2))</f>
        <v>00000000</v>
      </c>
      <c r="L2" s="8" t="str">
        <f>BIN2HEX(K2)</f>
        <v>0</v>
      </c>
      <c r="M2" s="8" t="str">
        <f>IF(LEN(L2)&lt;2,CONCATENATE(0,L2),L2)</f>
        <v>00</v>
      </c>
      <c r="N2" s="8" t="str">
        <f>CONCATENATE(M2,H2)</f>
        <v>0000</v>
      </c>
      <c r="Q2" s="30">
        <v>0</v>
      </c>
      <c r="R2" s="30">
        <v>0.08</v>
      </c>
      <c r="S2" s="30" t="s">
        <v>310</v>
      </c>
    </row>
    <row r="3" spans="1:19">
      <c r="A3" s="10">
        <v>1</v>
      </c>
      <c r="B3" s="9" t="s">
        <v>113</v>
      </c>
      <c r="C3" s="8">
        <v>1</v>
      </c>
      <c r="D3" s="8">
        <v>16</v>
      </c>
      <c r="E3" s="8" t="str">
        <f t="shared" ref="E3:E65" si="0">DEC2BIN(C3+64)</f>
        <v>1000001</v>
      </c>
      <c r="F3" s="8" t="str">
        <f t="shared" ref="F3:F65" si="1">DEC2HEX(D3)</f>
        <v>10</v>
      </c>
      <c r="G3" s="8" t="str">
        <f t="shared" ref="G3:G65" si="2">RIGHT(F3,2)</f>
        <v>10</v>
      </c>
      <c r="H3" s="8" t="str">
        <f t="shared" ref="H3:H65" si="3">IF(LEN(G3)&lt;2,CONCATENATE(0,G3),G3)</f>
        <v>10</v>
      </c>
      <c r="I3" s="8">
        <f t="shared" ref="I3:I65" si="4">IF(LEN(F3)&gt;2,LEFT(F3,1),0)</f>
        <v>0</v>
      </c>
      <c r="J3" s="8" t="str">
        <f t="shared" ref="J3:J65" si="5">DEC2BIN(I3+4)</f>
        <v>100</v>
      </c>
      <c r="K3" s="8" t="str">
        <f t="shared" ref="K3:K65" si="6">CONCATENATE(RIGHT(E3,6),RIGHT(J3,2))</f>
        <v>00000100</v>
      </c>
      <c r="L3" s="8" t="str">
        <f t="shared" ref="L3:L65" si="7">BIN2HEX(K3)</f>
        <v>4</v>
      </c>
      <c r="M3" s="8" t="str">
        <f t="shared" ref="M3:M65" si="8">IF(LEN(L3)&lt;2,CONCATENATE(0,L3),L3)</f>
        <v>04</v>
      </c>
      <c r="N3" s="8" t="str">
        <f t="shared" ref="N3:N65" si="9">CONCATENATE(M3,H3)</f>
        <v>0410</v>
      </c>
      <c r="Q3" s="30">
        <v>1</v>
      </c>
      <c r="R3" s="30">
        <f>R2*2</f>
        <v>0.16</v>
      </c>
      <c r="S3" s="30" t="s">
        <v>310</v>
      </c>
    </row>
    <row r="4" spans="1:19">
      <c r="A4" s="10">
        <v>2</v>
      </c>
      <c r="B4" s="9" t="s">
        <v>114</v>
      </c>
      <c r="C4" s="8">
        <v>2</v>
      </c>
      <c r="D4" s="8">
        <v>32</v>
      </c>
      <c r="E4" s="8" t="str">
        <f t="shared" si="0"/>
        <v>1000010</v>
      </c>
      <c r="F4" s="8" t="str">
        <f t="shared" si="1"/>
        <v>20</v>
      </c>
      <c r="G4" s="8" t="str">
        <f t="shared" si="2"/>
        <v>20</v>
      </c>
      <c r="H4" s="8" t="str">
        <f t="shared" si="3"/>
        <v>20</v>
      </c>
      <c r="I4" s="8">
        <f t="shared" si="4"/>
        <v>0</v>
      </c>
      <c r="J4" s="8" t="str">
        <f t="shared" si="5"/>
        <v>100</v>
      </c>
      <c r="K4" s="8" t="str">
        <f t="shared" si="6"/>
        <v>00001000</v>
      </c>
      <c r="L4" s="8" t="str">
        <f t="shared" si="7"/>
        <v>8</v>
      </c>
      <c r="M4" s="8" t="str">
        <f t="shared" si="8"/>
        <v>08</v>
      </c>
      <c r="N4" s="8" t="str">
        <f t="shared" si="9"/>
        <v>0820</v>
      </c>
      <c r="Q4" s="30">
        <v>2</v>
      </c>
      <c r="R4" s="30">
        <f t="shared" ref="R4:R9" si="10">R3*2</f>
        <v>0.32</v>
      </c>
      <c r="S4" s="30" t="s">
        <v>310</v>
      </c>
    </row>
    <row r="5" spans="1:19">
      <c r="A5" s="10">
        <v>3</v>
      </c>
      <c r="B5" s="9" t="s">
        <v>115</v>
      </c>
      <c r="C5" s="8">
        <v>3</v>
      </c>
      <c r="D5" s="8">
        <v>48</v>
      </c>
      <c r="E5" s="8" t="str">
        <f t="shared" si="0"/>
        <v>1000011</v>
      </c>
      <c r="F5" s="8" t="str">
        <f t="shared" si="1"/>
        <v>30</v>
      </c>
      <c r="G5" s="8" t="str">
        <f t="shared" si="2"/>
        <v>30</v>
      </c>
      <c r="H5" s="8" t="str">
        <f t="shared" si="3"/>
        <v>30</v>
      </c>
      <c r="I5" s="8">
        <f t="shared" si="4"/>
        <v>0</v>
      </c>
      <c r="J5" s="8" t="str">
        <f t="shared" si="5"/>
        <v>100</v>
      </c>
      <c r="K5" s="8" t="str">
        <f t="shared" si="6"/>
        <v>00001100</v>
      </c>
      <c r="L5" s="8" t="str">
        <f t="shared" si="7"/>
        <v>C</v>
      </c>
      <c r="M5" s="8" t="str">
        <f t="shared" si="8"/>
        <v>0C</v>
      </c>
      <c r="N5" s="8" t="str">
        <f t="shared" si="9"/>
        <v>0C30</v>
      </c>
      <c r="Q5" s="30">
        <v>3</v>
      </c>
      <c r="R5" s="30">
        <f t="shared" si="10"/>
        <v>0.64</v>
      </c>
      <c r="S5" s="30" t="s">
        <v>310</v>
      </c>
    </row>
    <row r="6" spans="1:19">
      <c r="A6" s="10">
        <v>4</v>
      </c>
      <c r="B6" s="9" t="s">
        <v>116</v>
      </c>
      <c r="C6" s="8">
        <v>4</v>
      </c>
      <c r="D6" s="8">
        <v>64</v>
      </c>
      <c r="E6" s="8" t="str">
        <f t="shared" si="0"/>
        <v>1000100</v>
      </c>
      <c r="F6" s="8" t="str">
        <f t="shared" si="1"/>
        <v>40</v>
      </c>
      <c r="G6" s="8" t="str">
        <f t="shared" si="2"/>
        <v>40</v>
      </c>
      <c r="H6" s="8" t="str">
        <f t="shared" si="3"/>
        <v>40</v>
      </c>
      <c r="I6" s="8">
        <f t="shared" si="4"/>
        <v>0</v>
      </c>
      <c r="J6" s="8" t="str">
        <f t="shared" si="5"/>
        <v>100</v>
      </c>
      <c r="K6" s="8" t="str">
        <f t="shared" si="6"/>
        <v>00010000</v>
      </c>
      <c r="L6" s="8" t="str">
        <f t="shared" si="7"/>
        <v>10</v>
      </c>
      <c r="M6" s="8" t="str">
        <f t="shared" si="8"/>
        <v>10</v>
      </c>
      <c r="N6" s="8" t="str">
        <f t="shared" si="9"/>
        <v>1040</v>
      </c>
      <c r="Q6" s="30">
        <v>4</v>
      </c>
      <c r="R6" s="30">
        <f t="shared" si="10"/>
        <v>1.28</v>
      </c>
      <c r="S6" s="30" t="s">
        <v>310</v>
      </c>
    </row>
    <row r="7" spans="1:19">
      <c r="A7" s="10">
        <v>5</v>
      </c>
      <c r="B7" s="9" t="s">
        <v>117</v>
      </c>
      <c r="C7" s="8">
        <v>5</v>
      </c>
      <c r="D7" s="8">
        <v>80</v>
      </c>
      <c r="E7" s="8" t="str">
        <f t="shared" si="0"/>
        <v>1000101</v>
      </c>
      <c r="F7" s="8" t="str">
        <f t="shared" si="1"/>
        <v>50</v>
      </c>
      <c r="G7" s="8" t="str">
        <f t="shared" si="2"/>
        <v>50</v>
      </c>
      <c r="H7" s="8" t="str">
        <f t="shared" si="3"/>
        <v>50</v>
      </c>
      <c r="I7" s="8">
        <f t="shared" si="4"/>
        <v>0</v>
      </c>
      <c r="J7" s="8" t="str">
        <f t="shared" si="5"/>
        <v>100</v>
      </c>
      <c r="K7" s="8" t="str">
        <f t="shared" si="6"/>
        <v>00010100</v>
      </c>
      <c r="L7" s="8" t="str">
        <f t="shared" si="7"/>
        <v>14</v>
      </c>
      <c r="M7" s="8" t="str">
        <f t="shared" si="8"/>
        <v>14</v>
      </c>
      <c r="N7" s="8" t="str">
        <f t="shared" si="9"/>
        <v>1450</v>
      </c>
      <c r="Q7" s="30">
        <v>5</v>
      </c>
      <c r="R7" s="30">
        <f t="shared" si="10"/>
        <v>2.56</v>
      </c>
      <c r="S7" s="30" t="s">
        <v>310</v>
      </c>
    </row>
    <row r="8" spans="1:19">
      <c r="A8" s="10">
        <v>6</v>
      </c>
      <c r="B8" s="9" t="s">
        <v>118</v>
      </c>
      <c r="C8" s="8">
        <v>6</v>
      </c>
      <c r="D8" s="8">
        <v>96</v>
      </c>
      <c r="E8" s="8" t="str">
        <f t="shared" si="0"/>
        <v>1000110</v>
      </c>
      <c r="F8" s="8" t="str">
        <f t="shared" si="1"/>
        <v>60</v>
      </c>
      <c r="G8" s="8" t="str">
        <f t="shared" si="2"/>
        <v>60</v>
      </c>
      <c r="H8" s="8" t="str">
        <f t="shared" si="3"/>
        <v>60</v>
      </c>
      <c r="I8" s="8">
        <f t="shared" si="4"/>
        <v>0</v>
      </c>
      <c r="J8" s="8" t="str">
        <f t="shared" si="5"/>
        <v>100</v>
      </c>
      <c r="K8" s="8" t="str">
        <f t="shared" si="6"/>
        <v>00011000</v>
      </c>
      <c r="L8" s="8" t="str">
        <f t="shared" si="7"/>
        <v>18</v>
      </c>
      <c r="M8" s="8" t="str">
        <f t="shared" si="8"/>
        <v>18</v>
      </c>
      <c r="N8" s="8" t="str">
        <f t="shared" si="9"/>
        <v>1860</v>
      </c>
      <c r="Q8" s="30">
        <v>6</v>
      </c>
      <c r="R8" s="30">
        <f t="shared" si="10"/>
        <v>5.12</v>
      </c>
      <c r="S8" s="30" t="s">
        <v>310</v>
      </c>
    </row>
    <row r="9" spans="1:19">
      <c r="A9" s="10">
        <v>7</v>
      </c>
      <c r="B9" s="9" t="s">
        <v>119</v>
      </c>
      <c r="C9" s="8">
        <v>7</v>
      </c>
      <c r="D9" s="8">
        <v>112</v>
      </c>
      <c r="E9" s="8" t="str">
        <f t="shared" si="0"/>
        <v>1000111</v>
      </c>
      <c r="F9" s="8" t="str">
        <f t="shared" si="1"/>
        <v>70</v>
      </c>
      <c r="G9" s="8" t="str">
        <f t="shared" si="2"/>
        <v>70</v>
      </c>
      <c r="H9" s="8" t="str">
        <f t="shared" si="3"/>
        <v>70</v>
      </c>
      <c r="I9" s="8">
        <f t="shared" si="4"/>
        <v>0</v>
      </c>
      <c r="J9" s="8" t="str">
        <f t="shared" si="5"/>
        <v>100</v>
      </c>
      <c r="K9" s="8" t="str">
        <f t="shared" si="6"/>
        <v>00011100</v>
      </c>
      <c r="L9" s="8" t="str">
        <f t="shared" si="7"/>
        <v>1C</v>
      </c>
      <c r="M9" s="8" t="str">
        <f t="shared" si="8"/>
        <v>1C</v>
      </c>
      <c r="N9" s="8" t="str">
        <f t="shared" si="9"/>
        <v>1C70</v>
      </c>
      <c r="Q9" s="30">
        <v>7</v>
      </c>
      <c r="R9" s="30">
        <f t="shared" si="10"/>
        <v>10.24</v>
      </c>
      <c r="S9" s="30" t="s">
        <v>310</v>
      </c>
    </row>
    <row r="10" spans="1:19">
      <c r="A10" s="10">
        <v>8</v>
      </c>
      <c r="B10" s="9" t="s">
        <v>120</v>
      </c>
      <c r="C10" s="8">
        <v>8</v>
      </c>
      <c r="D10" s="8">
        <v>128</v>
      </c>
      <c r="E10" s="8" t="str">
        <f t="shared" si="0"/>
        <v>1001000</v>
      </c>
      <c r="F10" s="8" t="str">
        <f t="shared" si="1"/>
        <v>80</v>
      </c>
      <c r="G10" s="8" t="str">
        <f t="shared" si="2"/>
        <v>80</v>
      </c>
      <c r="H10" s="8" t="str">
        <f t="shared" si="3"/>
        <v>80</v>
      </c>
      <c r="I10" s="8">
        <f t="shared" si="4"/>
        <v>0</v>
      </c>
      <c r="J10" s="8" t="str">
        <f t="shared" si="5"/>
        <v>100</v>
      </c>
      <c r="K10" s="8" t="str">
        <f t="shared" si="6"/>
        <v>00100000</v>
      </c>
      <c r="L10" s="8" t="str">
        <f t="shared" si="7"/>
        <v>20</v>
      </c>
      <c r="M10" s="8" t="str">
        <f t="shared" si="8"/>
        <v>20</v>
      </c>
      <c r="N10" s="8" t="str">
        <f t="shared" si="9"/>
        <v>2080</v>
      </c>
    </row>
    <row r="11" spans="1:19">
      <c r="A11" s="10">
        <v>9</v>
      </c>
      <c r="B11" s="9" t="s">
        <v>121</v>
      </c>
      <c r="C11" s="8">
        <v>9</v>
      </c>
      <c r="D11" s="8">
        <v>144</v>
      </c>
      <c r="E11" s="8" t="str">
        <f t="shared" si="0"/>
        <v>1001001</v>
      </c>
      <c r="F11" s="8" t="str">
        <f t="shared" si="1"/>
        <v>90</v>
      </c>
      <c r="G11" s="8" t="str">
        <f t="shared" si="2"/>
        <v>90</v>
      </c>
      <c r="H11" s="8" t="str">
        <f t="shared" si="3"/>
        <v>90</v>
      </c>
      <c r="I11" s="8">
        <f t="shared" si="4"/>
        <v>0</v>
      </c>
      <c r="J11" s="8" t="str">
        <f t="shared" si="5"/>
        <v>100</v>
      </c>
      <c r="K11" s="8" t="str">
        <f t="shared" si="6"/>
        <v>00100100</v>
      </c>
      <c r="L11" s="8" t="str">
        <f t="shared" si="7"/>
        <v>24</v>
      </c>
      <c r="M11" s="8" t="str">
        <f t="shared" si="8"/>
        <v>24</v>
      </c>
      <c r="N11" s="8" t="str">
        <f t="shared" si="9"/>
        <v>2490</v>
      </c>
    </row>
    <row r="12" spans="1:19">
      <c r="A12" s="10">
        <v>10</v>
      </c>
      <c r="B12" s="9" t="s">
        <v>122</v>
      </c>
      <c r="C12" s="8">
        <v>10</v>
      </c>
      <c r="D12" s="8">
        <v>160</v>
      </c>
      <c r="E12" s="8" t="str">
        <f t="shared" si="0"/>
        <v>1001010</v>
      </c>
      <c r="F12" s="8" t="str">
        <f t="shared" si="1"/>
        <v>A0</v>
      </c>
      <c r="G12" s="8" t="str">
        <f t="shared" si="2"/>
        <v>A0</v>
      </c>
      <c r="H12" s="8" t="str">
        <f t="shared" si="3"/>
        <v>A0</v>
      </c>
      <c r="I12" s="8">
        <f t="shared" si="4"/>
        <v>0</v>
      </c>
      <c r="J12" s="8" t="str">
        <f t="shared" si="5"/>
        <v>100</v>
      </c>
      <c r="K12" s="8" t="str">
        <f t="shared" si="6"/>
        <v>00101000</v>
      </c>
      <c r="L12" s="8" t="str">
        <f t="shared" si="7"/>
        <v>28</v>
      </c>
      <c r="M12" s="8" t="str">
        <f t="shared" si="8"/>
        <v>28</v>
      </c>
      <c r="N12" s="8" t="str">
        <f t="shared" si="9"/>
        <v>28A0</v>
      </c>
    </row>
    <row r="13" spans="1:19">
      <c r="A13" s="10">
        <v>11</v>
      </c>
      <c r="B13" s="9" t="s">
        <v>123</v>
      </c>
      <c r="C13" s="8">
        <v>11</v>
      </c>
      <c r="D13" s="8">
        <v>176</v>
      </c>
      <c r="E13" s="8" t="str">
        <f t="shared" si="0"/>
        <v>1001011</v>
      </c>
      <c r="F13" s="8" t="str">
        <f t="shared" si="1"/>
        <v>B0</v>
      </c>
      <c r="G13" s="8" t="str">
        <f t="shared" si="2"/>
        <v>B0</v>
      </c>
      <c r="H13" s="8" t="str">
        <f t="shared" si="3"/>
        <v>B0</v>
      </c>
      <c r="I13" s="8">
        <f t="shared" si="4"/>
        <v>0</v>
      </c>
      <c r="J13" s="8" t="str">
        <f t="shared" si="5"/>
        <v>100</v>
      </c>
      <c r="K13" s="8" t="str">
        <f t="shared" si="6"/>
        <v>00101100</v>
      </c>
      <c r="L13" s="8" t="str">
        <f t="shared" si="7"/>
        <v>2C</v>
      </c>
      <c r="M13" s="8" t="str">
        <f t="shared" si="8"/>
        <v>2C</v>
      </c>
      <c r="N13" s="8" t="str">
        <f t="shared" si="9"/>
        <v>2CB0</v>
      </c>
    </row>
    <row r="14" spans="1:19">
      <c r="A14" s="10">
        <v>12</v>
      </c>
      <c r="B14" s="9" t="s">
        <v>124</v>
      </c>
      <c r="C14" s="8">
        <v>12</v>
      </c>
      <c r="D14" s="8">
        <v>192</v>
      </c>
      <c r="E14" s="8" t="str">
        <f t="shared" si="0"/>
        <v>1001100</v>
      </c>
      <c r="F14" s="8" t="str">
        <f t="shared" si="1"/>
        <v>C0</v>
      </c>
      <c r="G14" s="8" t="str">
        <f t="shared" si="2"/>
        <v>C0</v>
      </c>
      <c r="H14" s="8" t="str">
        <f t="shared" si="3"/>
        <v>C0</v>
      </c>
      <c r="I14" s="8">
        <f t="shared" si="4"/>
        <v>0</v>
      </c>
      <c r="J14" s="8" t="str">
        <f t="shared" si="5"/>
        <v>100</v>
      </c>
      <c r="K14" s="8" t="str">
        <f t="shared" si="6"/>
        <v>00110000</v>
      </c>
      <c r="L14" s="8" t="str">
        <f t="shared" si="7"/>
        <v>30</v>
      </c>
      <c r="M14" s="8" t="str">
        <f t="shared" si="8"/>
        <v>30</v>
      </c>
      <c r="N14" s="8" t="str">
        <f t="shared" si="9"/>
        <v>30C0</v>
      </c>
    </row>
    <row r="15" spans="1:19">
      <c r="A15" s="10">
        <v>13</v>
      </c>
      <c r="B15" s="9" t="s">
        <v>125</v>
      </c>
      <c r="C15" s="8">
        <v>13</v>
      </c>
      <c r="D15" s="8">
        <v>208</v>
      </c>
      <c r="E15" s="8" t="str">
        <f t="shared" si="0"/>
        <v>1001101</v>
      </c>
      <c r="F15" s="8" t="str">
        <f t="shared" si="1"/>
        <v>D0</v>
      </c>
      <c r="G15" s="8" t="str">
        <f t="shared" si="2"/>
        <v>D0</v>
      </c>
      <c r="H15" s="8" t="str">
        <f t="shared" si="3"/>
        <v>D0</v>
      </c>
      <c r="I15" s="8">
        <f t="shared" si="4"/>
        <v>0</v>
      </c>
      <c r="J15" s="8" t="str">
        <f t="shared" si="5"/>
        <v>100</v>
      </c>
      <c r="K15" s="8" t="str">
        <f t="shared" si="6"/>
        <v>00110100</v>
      </c>
      <c r="L15" s="8" t="str">
        <f t="shared" si="7"/>
        <v>34</v>
      </c>
      <c r="M15" s="8" t="str">
        <f t="shared" si="8"/>
        <v>34</v>
      </c>
      <c r="N15" s="8" t="str">
        <f t="shared" si="9"/>
        <v>34D0</v>
      </c>
    </row>
    <row r="16" spans="1:19">
      <c r="A16" s="10">
        <v>14</v>
      </c>
      <c r="B16" s="9" t="s">
        <v>126</v>
      </c>
      <c r="C16" s="8">
        <v>14</v>
      </c>
      <c r="D16" s="8">
        <v>224</v>
      </c>
      <c r="E16" s="8" t="str">
        <f t="shared" si="0"/>
        <v>1001110</v>
      </c>
      <c r="F16" s="8" t="str">
        <f t="shared" si="1"/>
        <v>E0</v>
      </c>
      <c r="G16" s="8" t="str">
        <f t="shared" si="2"/>
        <v>E0</v>
      </c>
      <c r="H16" s="8" t="str">
        <f t="shared" si="3"/>
        <v>E0</v>
      </c>
      <c r="I16" s="8">
        <f t="shared" si="4"/>
        <v>0</v>
      </c>
      <c r="J16" s="8" t="str">
        <f t="shared" si="5"/>
        <v>100</v>
      </c>
      <c r="K16" s="8" t="str">
        <f t="shared" si="6"/>
        <v>00111000</v>
      </c>
      <c r="L16" s="8" t="str">
        <f t="shared" si="7"/>
        <v>38</v>
      </c>
      <c r="M16" s="8" t="str">
        <f t="shared" si="8"/>
        <v>38</v>
      </c>
      <c r="N16" s="8" t="str">
        <f t="shared" si="9"/>
        <v>38E0</v>
      </c>
    </row>
    <row r="17" spans="1:14">
      <c r="A17" s="10">
        <v>15</v>
      </c>
      <c r="B17" s="9" t="s">
        <v>127</v>
      </c>
      <c r="C17" s="8">
        <v>15</v>
      </c>
      <c r="D17" s="8">
        <v>240</v>
      </c>
      <c r="E17" s="8" t="str">
        <f t="shared" si="0"/>
        <v>1001111</v>
      </c>
      <c r="F17" s="8" t="str">
        <f t="shared" si="1"/>
        <v>F0</v>
      </c>
      <c r="G17" s="8" t="str">
        <f t="shared" si="2"/>
        <v>F0</v>
      </c>
      <c r="H17" s="8" t="str">
        <f t="shared" si="3"/>
        <v>F0</v>
      </c>
      <c r="I17" s="8">
        <f t="shared" si="4"/>
        <v>0</v>
      </c>
      <c r="J17" s="8" t="str">
        <f t="shared" si="5"/>
        <v>100</v>
      </c>
      <c r="K17" s="8" t="str">
        <f t="shared" si="6"/>
        <v>00111100</v>
      </c>
      <c r="L17" s="8" t="str">
        <f t="shared" si="7"/>
        <v>3C</v>
      </c>
      <c r="M17" s="8" t="str">
        <f t="shared" si="8"/>
        <v>3C</v>
      </c>
      <c r="N17" s="8" t="str">
        <f t="shared" si="9"/>
        <v>3CF0</v>
      </c>
    </row>
    <row r="18" spans="1:14">
      <c r="A18" s="10">
        <v>16</v>
      </c>
      <c r="B18" s="9" t="s">
        <v>128</v>
      </c>
      <c r="C18" s="8">
        <v>16</v>
      </c>
      <c r="D18" s="8">
        <v>256</v>
      </c>
      <c r="E18" s="8" t="str">
        <f t="shared" si="0"/>
        <v>1010000</v>
      </c>
      <c r="F18" s="8" t="str">
        <f t="shared" si="1"/>
        <v>100</v>
      </c>
      <c r="G18" s="8" t="str">
        <f t="shared" si="2"/>
        <v>00</v>
      </c>
      <c r="H18" s="8" t="str">
        <f t="shared" si="3"/>
        <v>00</v>
      </c>
      <c r="I18" s="8" t="str">
        <f t="shared" si="4"/>
        <v>1</v>
      </c>
      <c r="J18" s="8" t="str">
        <f t="shared" si="5"/>
        <v>101</v>
      </c>
      <c r="K18" s="8" t="str">
        <f t="shared" si="6"/>
        <v>01000001</v>
      </c>
      <c r="L18" s="8" t="str">
        <f t="shared" si="7"/>
        <v>41</v>
      </c>
      <c r="M18" s="8" t="str">
        <f t="shared" si="8"/>
        <v>41</v>
      </c>
      <c r="N18" s="8" t="str">
        <f t="shared" si="9"/>
        <v>4100</v>
      </c>
    </row>
    <row r="19" spans="1:14">
      <c r="A19" s="10">
        <v>17</v>
      </c>
      <c r="B19" s="9" t="s">
        <v>129</v>
      </c>
      <c r="C19" s="8">
        <v>17</v>
      </c>
      <c r="D19" s="8">
        <v>272</v>
      </c>
      <c r="E19" s="8" t="str">
        <f t="shared" si="0"/>
        <v>1010001</v>
      </c>
      <c r="F19" s="8" t="str">
        <f t="shared" si="1"/>
        <v>110</v>
      </c>
      <c r="G19" s="8" t="str">
        <f t="shared" si="2"/>
        <v>10</v>
      </c>
      <c r="H19" s="8" t="str">
        <f t="shared" si="3"/>
        <v>10</v>
      </c>
      <c r="I19" s="8" t="str">
        <f t="shared" si="4"/>
        <v>1</v>
      </c>
      <c r="J19" s="8" t="str">
        <f t="shared" si="5"/>
        <v>101</v>
      </c>
      <c r="K19" s="8" t="str">
        <f t="shared" si="6"/>
        <v>01000101</v>
      </c>
      <c r="L19" s="8" t="str">
        <f t="shared" si="7"/>
        <v>45</v>
      </c>
      <c r="M19" s="8" t="str">
        <f t="shared" si="8"/>
        <v>45</v>
      </c>
      <c r="N19" s="8" t="str">
        <f t="shared" si="9"/>
        <v>4510</v>
      </c>
    </row>
    <row r="20" spans="1:14">
      <c r="A20" s="10">
        <v>18</v>
      </c>
      <c r="B20" s="9" t="s">
        <v>130</v>
      </c>
      <c r="C20" s="8">
        <v>18</v>
      </c>
      <c r="D20" s="8">
        <v>288</v>
      </c>
      <c r="E20" s="8" t="str">
        <f t="shared" si="0"/>
        <v>1010010</v>
      </c>
      <c r="F20" s="8" t="str">
        <f t="shared" si="1"/>
        <v>120</v>
      </c>
      <c r="G20" s="8" t="str">
        <f t="shared" si="2"/>
        <v>20</v>
      </c>
      <c r="H20" s="8" t="str">
        <f t="shared" si="3"/>
        <v>20</v>
      </c>
      <c r="I20" s="8" t="str">
        <f t="shared" si="4"/>
        <v>1</v>
      </c>
      <c r="J20" s="8" t="str">
        <f t="shared" si="5"/>
        <v>101</v>
      </c>
      <c r="K20" s="8" t="str">
        <f t="shared" si="6"/>
        <v>01001001</v>
      </c>
      <c r="L20" s="8" t="str">
        <f t="shared" si="7"/>
        <v>49</v>
      </c>
      <c r="M20" s="8" t="str">
        <f t="shared" si="8"/>
        <v>49</v>
      </c>
      <c r="N20" s="8" t="str">
        <f t="shared" si="9"/>
        <v>4920</v>
      </c>
    </row>
    <row r="21" spans="1:14">
      <c r="A21" s="10">
        <v>19</v>
      </c>
      <c r="B21" s="9" t="s">
        <v>131</v>
      </c>
      <c r="C21" s="8">
        <v>19</v>
      </c>
      <c r="D21" s="8">
        <v>304</v>
      </c>
      <c r="E21" s="8" t="str">
        <f t="shared" si="0"/>
        <v>1010011</v>
      </c>
      <c r="F21" s="8" t="str">
        <f t="shared" si="1"/>
        <v>130</v>
      </c>
      <c r="G21" s="8" t="str">
        <f t="shared" si="2"/>
        <v>30</v>
      </c>
      <c r="H21" s="8" t="str">
        <f t="shared" si="3"/>
        <v>30</v>
      </c>
      <c r="I21" s="8" t="str">
        <f t="shared" si="4"/>
        <v>1</v>
      </c>
      <c r="J21" s="8" t="str">
        <f t="shared" si="5"/>
        <v>101</v>
      </c>
      <c r="K21" s="8" t="str">
        <f t="shared" si="6"/>
        <v>01001101</v>
      </c>
      <c r="L21" s="8" t="str">
        <f t="shared" si="7"/>
        <v>4D</v>
      </c>
      <c r="M21" s="8" t="str">
        <f t="shared" si="8"/>
        <v>4D</v>
      </c>
      <c r="N21" s="8" t="str">
        <f t="shared" si="9"/>
        <v>4D30</v>
      </c>
    </row>
    <row r="22" spans="1:14">
      <c r="A22" s="10">
        <v>20</v>
      </c>
      <c r="B22" s="9" t="s">
        <v>132</v>
      </c>
      <c r="C22" s="8">
        <v>20</v>
      </c>
      <c r="D22" s="8">
        <v>320</v>
      </c>
      <c r="E22" s="8" t="str">
        <f t="shared" si="0"/>
        <v>1010100</v>
      </c>
      <c r="F22" s="8" t="str">
        <f t="shared" si="1"/>
        <v>140</v>
      </c>
      <c r="G22" s="8" t="str">
        <f t="shared" si="2"/>
        <v>40</v>
      </c>
      <c r="H22" s="8" t="str">
        <f t="shared" si="3"/>
        <v>40</v>
      </c>
      <c r="I22" s="8" t="str">
        <f t="shared" si="4"/>
        <v>1</v>
      </c>
      <c r="J22" s="8" t="str">
        <f t="shared" si="5"/>
        <v>101</v>
      </c>
      <c r="K22" s="8" t="str">
        <f t="shared" si="6"/>
        <v>01010001</v>
      </c>
      <c r="L22" s="8" t="str">
        <f t="shared" si="7"/>
        <v>51</v>
      </c>
      <c r="M22" s="8" t="str">
        <f t="shared" si="8"/>
        <v>51</v>
      </c>
      <c r="N22" s="8" t="str">
        <f t="shared" si="9"/>
        <v>5140</v>
      </c>
    </row>
    <row r="23" spans="1:14">
      <c r="A23" s="10">
        <v>21</v>
      </c>
      <c r="B23" s="9" t="s">
        <v>133</v>
      </c>
      <c r="C23" s="8">
        <v>21</v>
      </c>
      <c r="D23" s="8">
        <v>336</v>
      </c>
      <c r="E23" s="8" t="str">
        <f t="shared" si="0"/>
        <v>1010101</v>
      </c>
      <c r="F23" s="8" t="str">
        <f t="shared" si="1"/>
        <v>150</v>
      </c>
      <c r="G23" s="8" t="str">
        <f t="shared" si="2"/>
        <v>50</v>
      </c>
      <c r="H23" s="8" t="str">
        <f t="shared" si="3"/>
        <v>50</v>
      </c>
      <c r="I23" s="8" t="str">
        <f t="shared" si="4"/>
        <v>1</v>
      </c>
      <c r="J23" s="8" t="str">
        <f t="shared" si="5"/>
        <v>101</v>
      </c>
      <c r="K23" s="8" t="str">
        <f t="shared" si="6"/>
        <v>01010101</v>
      </c>
      <c r="L23" s="8" t="str">
        <f t="shared" si="7"/>
        <v>55</v>
      </c>
      <c r="M23" s="8" t="str">
        <f t="shared" si="8"/>
        <v>55</v>
      </c>
      <c r="N23" s="8" t="str">
        <f t="shared" si="9"/>
        <v>5550</v>
      </c>
    </row>
    <row r="24" spans="1:14">
      <c r="A24" s="10">
        <v>22</v>
      </c>
      <c r="B24" s="9" t="s">
        <v>134</v>
      </c>
      <c r="C24" s="8">
        <v>22</v>
      </c>
      <c r="D24" s="8">
        <v>352</v>
      </c>
      <c r="E24" s="8" t="str">
        <f t="shared" si="0"/>
        <v>1010110</v>
      </c>
      <c r="F24" s="8" t="str">
        <f t="shared" si="1"/>
        <v>160</v>
      </c>
      <c r="G24" s="8" t="str">
        <f t="shared" si="2"/>
        <v>60</v>
      </c>
      <c r="H24" s="8" t="str">
        <f t="shared" si="3"/>
        <v>60</v>
      </c>
      <c r="I24" s="8" t="str">
        <f t="shared" si="4"/>
        <v>1</v>
      </c>
      <c r="J24" s="8" t="str">
        <f t="shared" si="5"/>
        <v>101</v>
      </c>
      <c r="K24" s="8" t="str">
        <f t="shared" si="6"/>
        <v>01011001</v>
      </c>
      <c r="L24" s="8" t="str">
        <f t="shared" si="7"/>
        <v>59</v>
      </c>
      <c r="M24" s="8" t="str">
        <f t="shared" si="8"/>
        <v>59</v>
      </c>
      <c r="N24" s="8" t="str">
        <f t="shared" si="9"/>
        <v>5960</v>
      </c>
    </row>
    <row r="25" spans="1:14">
      <c r="A25" s="10">
        <v>23</v>
      </c>
      <c r="B25" s="9" t="s">
        <v>135</v>
      </c>
      <c r="C25" s="8">
        <v>23</v>
      </c>
      <c r="D25" s="8">
        <v>368</v>
      </c>
      <c r="E25" s="8" t="str">
        <f t="shared" si="0"/>
        <v>1010111</v>
      </c>
      <c r="F25" s="8" t="str">
        <f t="shared" si="1"/>
        <v>170</v>
      </c>
      <c r="G25" s="8" t="str">
        <f t="shared" si="2"/>
        <v>70</v>
      </c>
      <c r="H25" s="8" t="str">
        <f t="shared" si="3"/>
        <v>70</v>
      </c>
      <c r="I25" s="8" t="str">
        <f t="shared" si="4"/>
        <v>1</v>
      </c>
      <c r="J25" s="8" t="str">
        <f t="shared" si="5"/>
        <v>101</v>
      </c>
      <c r="K25" s="8" t="str">
        <f t="shared" si="6"/>
        <v>01011101</v>
      </c>
      <c r="L25" s="8" t="str">
        <f t="shared" si="7"/>
        <v>5D</v>
      </c>
      <c r="M25" s="8" t="str">
        <f t="shared" si="8"/>
        <v>5D</v>
      </c>
      <c r="N25" s="8" t="str">
        <f t="shared" si="9"/>
        <v>5D70</v>
      </c>
    </row>
    <row r="26" spans="1:14">
      <c r="A26" s="10">
        <v>24</v>
      </c>
      <c r="B26" s="9" t="s">
        <v>136</v>
      </c>
      <c r="C26" s="8">
        <v>24</v>
      </c>
      <c r="D26" s="8">
        <v>384</v>
      </c>
      <c r="E26" s="8" t="str">
        <f t="shared" si="0"/>
        <v>1011000</v>
      </c>
      <c r="F26" s="8" t="str">
        <f t="shared" si="1"/>
        <v>180</v>
      </c>
      <c r="G26" s="8" t="str">
        <f t="shared" si="2"/>
        <v>80</v>
      </c>
      <c r="H26" s="8" t="str">
        <f t="shared" si="3"/>
        <v>80</v>
      </c>
      <c r="I26" s="8" t="str">
        <f t="shared" si="4"/>
        <v>1</v>
      </c>
      <c r="J26" s="8" t="str">
        <f t="shared" si="5"/>
        <v>101</v>
      </c>
      <c r="K26" s="8" t="str">
        <f t="shared" si="6"/>
        <v>01100001</v>
      </c>
      <c r="L26" s="8" t="str">
        <f t="shared" si="7"/>
        <v>61</v>
      </c>
      <c r="M26" s="8" t="str">
        <f t="shared" si="8"/>
        <v>61</v>
      </c>
      <c r="N26" s="8" t="str">
        <f t="shared" si="9"/>
        <v>6180</v>
      </c>
    </row>
    <row r="27" spans="1:14">
      <c r="A27" s="10">
        <v>25</v>
      </c>
      <c r="B27" s="9" t="s">
        <v>137</v>
      </c>
      <c r="C27" s="8">
        <v>25</v>
      </c>
      <c r="D27" s="8">
        <v>400</v>
      </c>
      <c r="E27" s="8" t="str">
        <f t="shared" si="0"/>
        <v>1011001</v>
      </c>
      <c r="F27" s="8" t="str">
        <f t="shared" si="1"/>
        <v>190</v>
      </c>
      <c r="G27" s="8" t="str">
        <f t="shared" si="2"/>
        <v>90</v>
      </c>
      <c r="H27" s="8" t="str">
        <f t="shared" si="3"/>
        <v>90</v>
      </c>
      <c r="I27" s="8" t="str">
        <f t="shared" si="4"/>
        <v>1</v>
      </c>
      <c r="J27" s="8" t="str">
        <f t="shared" si="5"/>
        <v>101</v>
      </c>
      <c r="K27" s="8" t="str">
        <f t="shared" si="6"/>
        <v>01100101</v>
      </c>
      <c r="L27" s="8" t="str">
        <f t="shared" si="7"/>
        <v>65</v>
      </c>
      <c r="M27" s="8" t="str">
        <f t="shared" si="8"/>
        <v>65</v>
      </c>
      <c r="N27" s="8" t="str">
        <f t="shared" si="9"/>
        <v>6590</v>
      </c>
    </row>
    <row r="28" spans="1:14">
      <c r="A28" s="10">
        <v>26</v>
      </c>
      <c r="B28" s="9" t="s">
        <v>138</v>
      </c>
      <c r="C28" s="8">
        <v>26</v>
      </c>
      <c r="D28" s="8">
        <v>416</v>
      </c>
      <c r="E28" s="8" t="str">
        <f t="shared" si="0"/>
        <v>1011010</v>
      </c>
      <c r="F28" s="8" t="str">
        <f t="shared" si="1"/>
        <v>1A0</v>
      </c>
      <c r="G28" s="8" t="str">
        <f t="shared" si="2"/>
        <v>A0</v>
      </c>
      <c r="H28" s="8" t="str">
        <f t="shared" si="3"/>
        <v>A0</v>
      </c>
      <c r="I28" s="8" t="str">
        <f t="shared" si="4"/>
        <v>1</v>
      </c>
      <c r="J28" s="8" t="str">
        <f t="shared" si="5"/>
        <v>101</v>
      </c>
      <c r="K28" s="8" t="str">
        <f t="shared" si="6"/>
        <v>01101001</v>
      </c>
      <c r="L28" s="8" t="str">
        <f t="shared" si="7"/>
        <v>69</v>
      </c>
      <c r="M28" s="8" t="str">
        <f t="shared" si="8"/>
        <v>69</v>
      </c>
      <c r="N28" s="8" t="str">
        <f t="shared" si="9"/>
        <v>69A0</v>
      </c>
    </row>
    <row r="29" spans="1:14">
      <c r="A29" s="10">
        <v>27</v>
      </c>
      <c r="B29" s="9" t="s">
        <v>139</v>
      </c>
      <c r="C29" s="8">
        <v>27</v>
      </c>
      <c r="D29" s="8">
        <v>432</v>
      </c>
      <c r="E29" s="8" t="str">
        <f t="shared" si="0"/>
        <v>1011011</v>
      </c>
      <c r="F29" s="8" t="str">
        <f t="shared" si="1"/>
        <v>1B0</v>
      </c>
      <c r="G29" s="8" t="str">
        <f t="shared" si="2"/>
        <v>B0</v>
      </c>
      <c r="H29" s="8" t="str">
        <f t="shared" si="3"/>
        <v>B0</v>
      </c>
      <c r="I29" s="8" t="str">
        <f t="shared" si="4"/>
        <v>1</v>
      </c>
      <c r="J29" s="8" t="str">
        <f t="shared" si="5"/>
        <v>101</v>
      </c>
      <c r="K29" s="8" t="str">
        <f t="shared" si="6"/>
        <v>01101101</v>
      </c>
      <c r="L29" s="8" t="str">
        <f t="shared" si="7"/>
        <v>6D</v>
      </c>
      <c r="M29" s="8" t="str">
        <f t="shared" si="8"/>
        <v>6D</v>
      </c>
      <c r="N29" s="8" t="str">
        <f t="shared" si="9"/>
        <v>6DB0</v>
      </c>
    </row>
    <row r="30" spans="1:14">
      <c r="A30" s="10">
        <v>28</v>
      </c>
      <c r="B30" s="9" t="s">
        <v>140</v>
      </c>
      <c r="C30" s="8">
        <v>28</v>
      </c>
      <c r="D30" s="8">
        <v>448</v>
      </c>
      <c r="E30" s="8" t="str">
        <f t="shared" si="0"/>
        <v>1011100</v>
      </c>
      <c r="F30" s="8" t="str">
        <f t="shared" si="1"/>
        <v>1C0</v>
      </c>
      <c r="G30" s="8" t="str">
        <f t="shared" si="2"/>
        <v>C0</v>
      </c>
      <c r="H30" s="8" t="str">
        <f t="shared" si="3"/>
        <v>C0</v>
      </c>
      <c r="I30" s="8" t="str">
        <f t="shared" si="4"/>
        <v>1</v>
      </c>
      <c r="J30" s="8" t="str">
        <f t="shared" si="5"/>
        <v>101</v>
      </c>
      <c r="K30" s="8" t="str">
        <f t="shared" si="6"/>
        <v>01110001</v>
      </c>
      <c r="L30" s="8" t="str">
        <f t="shared" si="7"/>
        <v>71</v>
      </c>
      <c r="M30" s="8" t="str">
        <f t="shared" si="8"/>
        <v>71</v>
      </c>
      <c r="N30" s="8" t="str">
        <f t="shared" si="9"/>
        <v>71C0</v>
      </c>
    </row>
    <row r="31" spans="1:14">
      <c r="A31" s="10">
        <v>29</v>
      </c>
      <c r="B31" s="9" t="s">
        <v>141</v>
      </c>
      <c r="C31" s="8">
        <v>29</v>
      </c>
      <c r="D31" s="8">
        <v>464</v>
      </c>
      <c r="E31" s="8" t="str">
        <f t="shared" si="0"/>
        <v>1011101</v>
      </c>
      <c r="F31" s="8" t="str">
        <f t="shared" si="1"/>
        <v>1D0</v>
      </c>
      <c r="G31" s="8" t="str">
        <f t="shared" si="2"/>
        <v>D0</v>
      </c>
      <c r="H31" s="8" t="str">
        <f t="shared" si="3"/>
        <v>D0</v>
      </c>
      <c r="I31" s="8" t="str">
        <f t="shared" si="4"/>
        <v>1</v>
      </c>
      <c r="J31" s="8" t="str">
        <f t="shared" si="5"/>
        <v>101</v>
      </c>
      <c r="K31" s="8" t="str">
        <f t="shared" si="6"/>
        <v>01110101</v>
      </c>
      <c r="L31" s="8" t="str">
        <f t="shared" si="7"/>
        <v>75</v>
      </c>
      <c r="M31" s="8" t="str">
        <f t="shared" si="8"/>
        <v>75</v>
      </c>
      <c r="N31" s="8" t="str">
        <f t="shared" si="9"/>
        <v>75D0</v>
      </c>
    </row>
    <row r="32" spans="1:14">
      <c r="A32" s="10">
        <v>30</v>
      </c>
      <c r="B32" s="9" t="s">
        <v>142</v>
      </c>
      <c r="C32" s="8">
        <v>30</v>
      </c>
      <c r="D32" s="8">
        <v>480</v>
      </c>
      <c r="E32" s="8" t="str">
        <f t="shared" si="0"/>
        <v>1011110</v>
      </c>
      <c r="F32" s="8" t="str">
        <f t="shared" si="1"/>
        <v>1E0</v>
      </c>
      <c r="G32" s="8" t="str">
        <f t="shared" si="2"/>
        <v>E0</v>
      </c>
      <c r="H32" s="8" t="str">
        <f t="shared" si="3"/>
        <v>E0</v>
      </c>
      <c r="I32" s="8" t="str">
        <f t="shared" si="4"/>
        <v>1</v>
      </c>
      <c r="J32" s="8" t="str">
        <f t="shared" si="5"/>
        <v>101</v>
      </c>
      <c r="K32" s="8" t="str">
        <f t="shared" si="6"/>
        <v>01111001</v>
      </c>
      <c r="L32" s="8" t="str">
        <f t="shared" si="7"/>
        <v>79</v>
      </c>
      <c r="M32" s="8" t="str">
        <f t="shared" si="8"/>
        <v>79</v>
      </c>
      <c r="N32" s="8" t="str">
        <f t="shared" si="9"/>
        <v>79E0</v>
      </c>
    </row>
    <row r="33" spans="1:14">
      <c r="A33" s="10">
        <v>31</v>
      </c>
      <c r="B33" s="9" t="s">
        <v>143</v>
      </c>
      <c r="C33" s="8">
        <v>31</v>
      </c>
      <c r="D33" s="8">
        <v>496</v>
      </c>
      <c r="E33" s="8" t="str">
        <f t="shared" si="0"/>
        <v>1011111</v>
      </c>
      <c r="F33" s="8" t="str">
        <f t="shared" si="1"/>
        <v>1F0</v>
      </c>
      <c r="G33" s="8" t="str">
        <f t="shared" si="2"/>
        <v>F0</v>
      </c>
      <c r="H33" s="8" t="str">
        <f t="shared" si="3"/>
        <v>F0</v>
      </c>
      <c r="I33" s="8" t="str">
        <f t="shared" si="4"/>
        <v>1</v>
      </c>
      <c r="J33" s="8" t="str">
        <f t="shared" si="5"/>
        <v>101</v>
      </c>
      <c r="K33" s="8" t="str">
        <f t="shared" si="6"/>
        <v>01111101</v>
      </c>
      <c r="L33" s="8" t="str">
        <f t="shared" si="7"/>
        <v>7D</v>
      </c>
      <c r="M33" s="8" t="str">
        <f t="shared" si="8"/>
        <v>7D</v>
      </c>
      <c r="N33" s="8" t="str">
        <f t="shared" si="9"/>
        <v>7DF0</v>
      </c>
    </row>
    <row r="34" spans="1:14">
      <c r="A34" s="10">
        <v>32</v>
      </c>
      <c r="B34" s="9" t="s">
        <v>144</v>
      </c>
      <c r="C34" s="8">
        <v>32</v>
      </c>
      <c r="D34" s="8">
        <v>512</v>
      </c>
      <c r="E34" s="8" t="str">
        <f t="shared" si="0"/>
        <v>1100000</v>
      </c>
      <c r="F34" s="8" t="str">
        <f t="shared" si="1"/>
        <v>200</v>
      </c>
      <c r="G34" s="8" t="str">
        <f t="shared" si="2"/>
        <v>00</v>
      </c>
      <c r="H34" s="8" t="str">
        <f t="shared" si="3"/>
        <v>00</v>
      </c>
      <c r="I34" s="8" t="str">
        <f t="shared" si="4"/>
        <v>2</v>
      </c>
      <c r="J34" s="8" t="str">
        <f t="shared" si="5"/>
        <v>110</v>
      </c>
      <c r="K34" s="8" t="str">
        <f t="shared" si="6"/>
        <v>10000010</v>
      </c>
      <c r="L34" s="8" t="str">
        <f t="shared" si="7"/>
        <v>82</v>
      </c>
      <c r="M34" s="8" t="str">
        <f t="shared" si="8"/>
        <v>82</v>
      </c>
      <c r="N34" s="8" t="str">
        <f t="shared" si="9"/>
        <v>8200</v>
      </c>
    </row>
    <row r="35" spans="1:14">
      <c r="A35" s="10">
        <v>33</v>
      </c>
      <c r="B35" s="9" t="s">
        <v>145</v>
      </c>
      <c r="C35" s="8">
        <v>33</v>
      </c>
      <c r="D35" s="8">
        <v>528</v>
      </c>
      <c r="E35" s="8" t="str">
        <f t="shared" si="0"/>
        <v>1100001</v>
      </c>
      <c r="F35" s="8" t="str">
        <f t="shared" si="1"/>
        <v>210</v>
      </c>
      <c r="G35" s="8" t="str">
        <f t="shared" si="2"/>
        <v>10</v>
      </c>
      <c r="H35" s="8" t="str">
        <f t="shared" si="3"/>
        <v>10</v>
      </c>
      <c r="I35" s="8" t="str">
        <f t="shared" si="4"/>
        <v>2</v>
      </c>
      <c r="J35" s="8" t="str">
        <f t="shared" si="5"/>
        <v>110</v>
      </c>
      <c r="K35" s="8" t="str">
        <f t="shared" si="6"/>
        <v>10000110</v>
      </c>
      <c r="L35" s="8" t="str">
        <f t="shared" si="7"/>
        <v>86</v>
      </c>
      <c r="M35" s="8" t="str">
        <f t="shared" si="8"/>
        <v>86</v>
      </c>
      <c r="N35" s="8" t="str">
        <f t="shared" si="9"/>
        <v>8610</v>
      </c>
    </row>
    <row r="36" spans="1:14">
      <c r="A36" s="10">
        <v>34</v>
      </c>
      <c r="B36" s="9" t="s">
        <v>146</v>
      </c>
      <c r="C36" s="8">
        <v>34</v>
      </c>
      <c r="D36" s="8">
        <v>544</v>
      </c>
      <c r="E36" s="8" t="str">
        <f t="shared" si="0"/>
        <v>1100010</v>
      </c>
      <c r="F36" s="8" t="str">
        <f t="shared" si="1"/>
        <v>220</v>
      </c>
      <c r="G36" s="8" t="str">
        <f t="shared" si="2"/>
        <v>20</v>
      </c>
      <c r="H36" s="8" t="str">
        <f t="shared" si="3"/>
        <v>20</v>
      </c>
      <c r="I36" s="8" t="str">
        <f t="shared" si="4"/>
        <v>2</v>
      </c>
      <c r="J36" s="8" t="str">
        <f t="shared" si="5"/>
        <v>110</v>
      </c>
      <c r="K36" s="8" t="str">
        <f t="shared" si="6"/>
        <v>10001010</v>
      </c>
      <c r="L36" s="8" t="str">
        <f t="shared" si="7"/>
        <v>8A</v>
      </c>
      <c r="M36" s="8" t="str">
        <f t="shared" si="8"/>
        <v>8A</v>
      </c>
      <c r="N36" s="8" t="str">
        <f t="shared" si="9"/>
        <v>8A20</v>
      </c>
    </row>
    <row r="37" spans="1:14">
      <c r="A37" s="10">
        <v>35</v>
      </c>
      <c r="B37" s="9" t="s">
        <v>147</v>
      </c>
      <c r="C37" s="8">
        <v>35</v>
      </c>
      <c r="D37" s="8">
        <v>560</v>
      </c>
      <c r="E37" s="8" t="str">
        <f t="shared" si="0"/>
        <v>1100011</v>
      </c>
      <c r="F37" s="8" t="str">
        <f t="shared" si="1"/>
        <v>230</v>
      </c>
      <c r="G37" s="8" t="str">
        <f t="shared" si="2"/>
        <v>30</v>
      </c>
      <c r="H37" s="8" t="str">
        <f t="shared" si="3"/>
        <v>30</v>
      </c>
      <c r="I37" s="8" t="str">
        <f t="shared" si="4"/>
        <v>2</v>
      </c>
      <c r="J37" s="8" t="str">
        <f t="shared" si="5"/>
        <v>110</v>
      </c>
      <c r="K37" s="8" t="str">
        <f t="shared" si="6"/>
        <v>10001110</v>
      </c>
      <c r="L37" s="8" t="str">
        <f t="shared" si="7"/>
        <v>8E</v>
      </c>
      <c r="M37" s="8" t="str">
        <f t="shared" si="8"/>
        <v>8E</v>
      </c>
      <c r="N37" s="8" t="str">
        <f t="shared" si="9"/>
        <v>8E30</v>
      </c>
    </row>
    <row r="38" spans="1:14">
      <c r="A38" s="10">
        <v>36</v>
      </c>
      <c r="B38" s="9" t="s">
        <v>148</v>
      </c>
      <c r="C38" s="8">
        <v>36</v>
      </c>
      <c r="D38" s="8">
        <v>576</v>
      </c>
      <c r="E38" s="8" t="str">
        <f t="shared" si="0"/>
        <v>1100100</v>
      </c>
      <c r="F38" s="8" t="str">
        <f t="shared" si="1"/>
        <v>240</v>
      </c>
      <c r="G38" s="8" t="str">
        <f t="shared" si="2"/>
        <v>40</v>
      </c>
      <c r="H38" s="8" t="str">
        <f t="shared" si="3"/>
        <v>40</v>
      </c>
      <c r="I38" s="8" t="str">
        <f t="shared" si="4"/>
        <v>2</v>
      </c>
      <c r="J38" s="8" t="str">
        <f t="shared" si="5"/>
        <v>110</v>
      </c>
      <c r="K38" s="8" t="str">
        <f t="shared" si="6"/>
        <v>10010010</v>
      </c>
      <c r="L38" s="8" t="str">
        <f t="shared" si="7"/>
        <v>92</v>
      </c>
      <c r="M38" s="8" t="str">
        <f t="shared" si="8"/>
        <v>92</v>
      </c>
      <c r="N38" s="8" t="str">
        <f t="shared" si="9"/>
        <v>9240</v>
      </c>
    </row>
    <row r="39" spans="1:14">
      <c r="A39" s="10">
        <v>37</v>
      </c>
      <c r="B39" s="9" t="s">
        <v>149</v>
      </c>
      <c r="C39" s="8">
        <v>37</v>
      </c>
      <c r="D39" s="8">
        <v>592</v>
      </c>
      <c r="E39" s="8" t="str">
        <f t="shared" si="0"/>
        <v>1100101</v>
      </c>
      <c r="F39" s="8" t="str">
        <f t="shared" si="1"/>
        <v>250</v>
      </c>
      <c r="G39" s="8" t="str">
        <f t="shared" si="2"/>
        <v>50</v>
      </c>
      <c r="H39" s="8" t="str">
        <f t="shared" si="3"/>
        <v>50</v>
      </c>
      <c r="I39" s="8" t="str">
        <f t="shared" si="4"/>
        <v>2</v>
      </c>
      <c r="J39" s="8" t="str">
        <f t="shared" si="5"/>
        <v>110</v>
      </c>
      <c r="K39" s="8" t="str">
        <f t="shared" si="6"/>
        <v>10010110</v>
      </c>
      <c r="L39" s="8" t="str">
        <f t="shared" si="7"/>
        <v>96</v>
      </c>
      <c r="M39" s="8" t="str">
        <f t="shared" si="8"/>
        <v>96</v>
      </c>
      <c r="N39" s="8" t="str">
        <f t="shared" si="9"/>
        <v>9650</v>
      </c>
    </row>
    <row r="40" spans="1:14">
      <c r="A40" s="10">
        <v>38</v>
      </c>
      <c r="B40" s="9" t="s">
        <v>150</v>
      </c>
      <c r="C40" s="8">
        <v>38</v>
      </c>
      <c r="D40" s="8">
        <v>608</v>
      </c>
      <c r="E40" s="8" t="str">
        <f t="shared" si="0"/>
        <v>1100110</v>
      </c>
      <c r="F40" s="8" t="str">
        <f t="shared" si="1"/>
        <v>260</v>
      </c>
      <c r="G40" s="8" t="str">
        <f t="shared" si="2"/>
        <v>60</v>
      </c>
      <c r="H40" s="8" t="str">
        <f t="shared" si="3"/>
        <v>60</v>
      </c>
      <c r="I40" s="8" t="str">
        <f t="shared" si="4"/>
        <v>2</v>
      </c>
      <c r="J40" s="8" t="str">
        <f t="shared" si="5"/>
        <v>110</v>
      </c>
      <c r="K40" s="8" t="str">
        <f t="shared" si="6"/>
        <v>10011010</v>
      </c>
      <c r="L40" s="8" t="str">
        <f t="shared" si="7"/>
        <v>9A</v>
      </c>
      <c r="M40" s="8" t="str">
        <f t="shared" si="8"/>
        <v>9A</v>
      </c>
      <c r="N40" s="8" t="str">
        <f t="shared" si="9"/>
        <v>9A60</v>
      </c>
    </row>
    <row r="41" spans="1:14">
      <c r="A41" s="10">
        <v>39</v>
      </c>
      <c r="B41" s="9" t="s">
        <v>151</v>
      </c>
      <c r="C41" s="8">
        <v>39</v>
      </c>
      <c r="D41" s="8">
        <v>624</v>
      </c>
      <c r="E41" s="8" t="str">
        <f t="shared" si="0"/>
        <v>1100111</v>
      </c>
      <c r="F41" s="8" t="str">
        <f t="shared" si="1"/>
        <v>270</v>
      </c>
      <c r="G41" s="8" t="str">
        <f t="shared" si="2"/>
        <v>70</v>
      </c>
      <c r="H41" s="8" t="str">
        <f t="shared" si="3"/>
        <v>70</v>
      </c>
      <c r="I41" s="8" t="str">
        <f t="shared" si="4"/>
        <v>2</v>
      </c>
      <c r="J41" s="8" t="str">
        <f t="shared" si="5"/>
        <v>110</v>
      </c>
      <c r="K41" s="8" t="str">
        <f t="shared" si="6"/>
        <v>10011110</v>
      </c>
      <c r="L41" s="8" t="str">
        <f t="shared" si="7"/>
        <v>9E</v>
      </c>
      <c r="M41" s="8" t="str">
        <f t="shared" si="8"/>
        <v>9E</v>
      </c>
      <c r="N41" s="8" t="str">
        <f t="shared" si="9"/>
        <v>9E70</v>
      </c>
    </row>
    <row r="42" spans="1:14">
      <c r="A42" s="10">
        <v>40</v>
      </c>
      <c r="B42" s="9" t="s">
        <v>152</v>
      </c>
      <c r="C42" s="8">
        <v>40</v>
      </c>
      <c r="D42" s="8">
        <v>640</v>
      </c>
      <c r="E42" s="8" t="str">
        <f t="shared" si="0"/>
        <v>1101000</v>
      </c>
      <c r="F42" s="8" t="str">
        <f t="shared" si="1"/>
        <v>280</v>
      </c>
      <c r="G42" s="8" t="str">
        <f t="shared" si="2"/>
        <v>80</v>
      </c>
      <c r="H42" s="8" t="str">
        <f t="shared" si="3"/>
        <v>80</v>
      </c>
      <c r="I42" s="8" t="str">
        <f t="shared" si="4"/>
        <v>2</v>
      </c>
      <c r="J42" s="8" t="str">
        <f t="shared" si="5"/>
        <v>110</v>
      </c>
      <c r="K42" s="8" t="str">
        <f t="shared" si="6"/>
        <v>10100010</v>
      </c>
      <c r="L42" s="8" t="str">
        <f t="shared" si="7"/>
        <v>A2</v>
      </c>
      <c r="M42" s="8" t="str">
        <f t="shared" si="8"/>
        <v>A2</v>
      </c>
      <c r="N42" s="8" t="str">
        <f t="shared" si="9"/>
        <v>A280</v>
      </c>
    </row>
    <row r="43" spans="1:14">
      <c r="A43" s="10">
        <v>41</v>
      </c>
      <c r="B43" s="9" t="s">
        <v>153</v>
      </c>
      <c r="C43" s="8">
        <v>41</v>
      </c>
      <c r="D43" s="8">
        <v>656</v>
      </c>
      <c r="E43" s="8" t="str">
        <f t="shared" si="0"/>
        <v>1101001</v>
      </c>
      <c r="F43" s="8" t="str">
        <f t="shared" si="1"/>
        <v>290</v>
      </c>
      <c r="G43" s="8" t="str">
        <f t="shared" si="2"/>
        <v>90</v>
      </c>
      <c r="H43" s="8" t="str">
        <f t="shared" si="3"/>
        <v>90</v>
      </c>
      <c r="I43" s="8" t="str">
        <f t="shared" si="4"/>
        <v>2</v>
      </c>
      <c r="J43" s="8" t="str">
        <f t="shared" si="5"/>
        <v>110</v>
      </c>
      <c r="K43" s="8" t="str">
        <f t="shared" si="6"/>
        <v>10100110</v>
      </c>
      <c r="L43" s="8" t="str">
        <f t="shared" si="7"/>
        <v>A6</v>
      </c>
      <c r="M43" s="8" t="str">
        <f t="shared" si="8"/>
        <v>A6</v>
      </c>
      <c r="N43" s="8" t="str">
        <f t="shared" si="9"/>
        <v>A690</v>
      </c>
    </row>
    <row r="44" spans="1:14">
      <c r="A44" s="10">
        <v>42</v>
      </c>
      <c r="B44" s="9" t="s">
        <v>154</v>
      </c>
      <c r="C44" s="8">
        <v>42</v>
      </c>
      <c r="D44" s="8">
        <v>672</v>
      </c>
      <c r="E44" s="8" t="str">
        <f t="shared" si="0"/>
        <v>1101010</v>
      </c>
      <c r="F44" s="8" t="str">
        <f t="shared" si="1"/>
        <v>2A0</v>
      </c>
      <c r="G44" s="8" t="str">
        <f t="shared" si="2"/>
        <v>A0</v>
      </c>
      <c r="H44" s="8" t="str">
        <f t="shared" si="3"/>
        <v>A0</v>
      </c>
      <c r="I44" s="8" t="str">
        <f t="shared" si="4"/>
        <v>2</v>
      </c>
      <c r="J44" s="8" t="str">
        <f t="shared" si="5"/>
        <v>110</v>
      </c>
      <c r="K44" s="8" t="str">
        <f t="shared" si="6"/>
        <v>10101010</v>
      </c>
      <c r="L44" s="8" t="str">
        <f t="shared" si="7"/>
        <v>AA</v>
      </c>
      <c r="M44" s="8" t="str">
        <f t="shared" si="8"/>
        <v>AA</v>
      </c>
      <c r="N44" s="8" t="str">
        <f t="shared" si="9"/>
        <v>AAA0</v>
      </c>
    </row>
    <row r="45" spans="1:14">
      <c r="A45" s="10">
        <v>43</v>
      </c>
      <c r="B45" s="9" t="s">
        <v>155</v>
      </c>
      <c r="C45" s="8">
        <v>43</v>
      </c>
      <c r="D45" s="8">
        <v>688</v>
      </c>
      <c r="E45" s="8" t="str">
        <f t="shared" si="0"/>
        <v>1101011</v>
      </c>
      <c r="F45" s="8" t="str">
        <f t="shared" si="1"/>
        <v>2B0</v>
      </c>
      <c r="G45" s="8" t="str">
        <f t="shared" si="2"/>
        <v>B0</v>
      </c>
      <c r="H45" s="8" t="str">
        <f t="shared" si="3"/>
        <v>B0</v>
      </c>
      <c r="I45" s="8" t="str">
        <f t="shared" si="4"/>
        <v>2</v>
      </c>
      <c r="J45" s="8" t="str">
        <f t="shared" si="5"/>
        <v>110</v>
      </c>
      <c r="K45" s="8" t="str">
        <f t="shared" si="6"/>
        <v>10101110</v>
      </c>
      <c r="L45" s="8" t="str">
        <f t="shared" si="7"/>
        <v>AE</v>
      </c>
      <c r="M45" s="8" t="str">
        <f t="shared" si="8"/>
        <v>AE</v>
      </c>
      <c r="N45" s="8" t="str">
        <f t="shared" si="9"/>
        <v>AEB0</v>
      </c>
    </row>
    <row r="46" spans="1:14">
      <c r="A46" s="10">
        <v>44</v>
      </c>
      <c r="B46" s="9" t="s">
        <v>156</v>
      </c>
      <c r="C46" s="8">
        <v>44</v>
      </c>
      <c r="D46" s="8">
        <v>704</v>
      </c>
      <c r="E46" s="8" t="str">
        <f t="shared" si="0"/>
        <v>1101100</v>
      </c>
      <c r="F46" s="8" t="str">
        <f t="shared" si="1"/>
        <v>2C0</v>
      </c>
      <c r="G46" s="8" t="str">
        <f t="shared" si="2"/>
        <v>C0</v>
      </c>
      <c r="H46" s="8" t="str">
        <f t="shared" si="3"/>
        <v>C0</v>
      </c>
      <c r="I46" s="8" t="str">
        <f t="shared" si="4"/>
        <v>2</v>
      </c>
      <c r="J46" s="8" t="str">
        <f t="shared" si="5"/>
        <v>110</v>
      </c>
      <c r="K46" s="8" t="str">
        <f t="shared" si="6"/>
        <v>10110010</v>
      </c>
      <c r="L46" s="8" t="str">
        <f t="shared" si="7"/>
        <v>B2</v>
      </c>
      <c r="M46" s="8" t="str">
        <f t="shared" si="8"/>
        <v>B2</v>
      </c>
      <c r="N46" s="8" t="str">
        <f t="shared" si="9"/>
        <v>B2C0</v>
      </c>
    </row>
    <row r="47" spans="1:14">
      <c r="A47" s="10">
        <v>45</v>
      </c>
      <c r="B47" s="9" t="s">
        <v>157</v>
      </c>
      <c r="C47" s="8">
        <v>45</v>
      </c>
      <c r="D47" s="8">
        <v>720</v>
      </c>
      <c r="E47" s="8" t="str">
        <f t="shared" si="0"/>
        <v>1101101</v>
      </c>
      <c r="F47" s="8" t="str">
        <f t="shared" si="1"/>
        <v>2D0</v>
      </c>
      <c r="G47" s="8" t="str">
        <f t="shared" si="2"/>
        <v>D0</v>
      </c>
      <c r="H47" s="8" t="str">
        <f t="shared" si="3"/>
        <v>D0</v>
      </c>
      <c r="I47" s="8" t="str">
        <f t="shared" si="4"/>
        <v>2</v>
      </c>
      <c r="J47" s="8" t="str">
        <f t="shared" si="5"/>
        <v>110</v>
      </c>
      <c r="K47" s="8" t="str">
        <f t="shared" si="6"/>
        <v>10110110</v>
      </c>
      <c r="L47" s="8" t="str">
        <f t="shared" si="7"/>
        <v>B6</v>
      </c>
      <c r="M47" s="8" t="str">
        <f t="shared" si="8"/>
        <v>B6</v>
      </c>
      <c r="N47" s="8" t="str">
        <f t="shared" si="9"/>
        <v>B6D0</v>
      </c>
    </row>
    <row r="48" spans="1:14">
      <c r="A48" s="10">
        <v>46</v>
      </c>
      <c r="B48" s="9" t="s">
        <v>158</v>
      </c>
      <c r="C48" s="8">
        <v>46</v>
      </c>
      <c r="D48" s="8">
        <v>736</v>
      </c>
      <c r="E48" s="8" t="str">
        <f t="shared" si="0"/>
        <v>1101110</v>
      </c>
      <c r="F48" s="8" t="str">
        <f t="shared" si="1"/>
        <v>2E0</v>
      </c>
      <c r="G48" s="8" t="str">
        <f t="shared" si="2"/>
        <v>E0</v>
      </c>
      <c r="H48" s="8" t="str">
        <f t="shared" si="3"/>
        <v>E0</v>
      </c>
      <c r="I48" s="8" t="str">
        <f t="shared" si="4"/>
        <v>2</v>
      </c>
      <c r="J48" s="8" t="str">
        <f t="shared" si="5"/>
        <v>110</v>
      </c>
      <c r="K48" s="8" t="str">
        <f t="shared" si="6"/>
        <v>10111010</v>
      </c>
      <c r="L48" s="8" t="str">
        <f t="shared" si="7"/>
        <v>BA</v>
      </c>
      <c r="M48" s="8" t="str">
        <f t="shared" si="8"/>
        <v>BA</v>
      </c>
      <c r="N48" s="8" t="str">
        <f t="shared" si="9"/>
        <v>BAE0</v>
      </c>
    </row>
    <row r="49" spans="1:14">
      <c r="A49" s="10">
        <v>47</v>
      </c>
      <c r="B49" s="9" t="s">
        <v>159</v>
      </c>
      <c r="C49" s="8">
        <v>47</v>
      </c>
      <c r="D49" s="8">
        <v>752</v>
      </c>
      <c r="E49" s="8" t="str">
        <f t="shared" si="0"/>
        <v>1101111</v>
      </c>
      <c r="F49" s="8" t="str">
        <f t="shared" si="1"/>
        <v>2F0</v>
      </c>
      <c r="G49" s="8" t="str">
        <f t="shared" si="2"/>
        <v>F0</v>
      </c>
      <c r="H49" s="8" t="str">
        <f t="shared" si="3"/>
        <v>F0</v>
      </c>
      <c r="I49" s="8" t="str">
        <f t="shared" si="4"/>
        <v>2</v>
      </c>
      <c r="J49" s="8" t="str">
        <f t="shared" si="5"/>
        <v>110</v>
      </c>
      <c r="K49" s="8" t="str">
        <f t="shared" si="6"/>
        <v>10111110</v>
      </c>
      <c r="L49" s="8" t="str">
        <f t="shared" si="7"/>
        <v>BE</v>
      </c>
      <c r="M49" s="8" t="str">
        <f t="shared" si="8"/>
        <v>BE</v>
      </c>
      <c r="N49" s="8" t="str">
        <f t="shared" si="9"/>
        <v>BEF0</v>
      </c>
    </row>
    <row r="50" spans="1:14">
      <c r="A50" s="10">
        <v>48</v>
      </c>
      <c r="B50" s="9" t="s">
        <v>160</v>
      </c>
      <c r="C50" s="8">
        <v>48</v>
      </c>
      <c r="D50" s="8">
        <v>768</v>
      </c>
      <c r="E50" s="8" t="str">
        <f t="shared" si="0"/>
        <v>1110000</v>
      </c>
      <c r="F50" s="8" t="str">
        <f t="shared" si="1"/>
        <v>300</v>
      </c>
      <c r="G50" s="8" t="str">
        <f t="shared" si="2"/>
        <v>00</v>
      </c>
      <c r="H50" s="8" t="str">
        <f t="shared" si="3"/>
        <v>00</v>
      </c>
      <c r="I50" s="8" t="str">
        <f t="shared" si="4"/>
        <v>3</v>
      </c>
      <c r="J50" s="8" t="str">
        <f t="shared" si="5"/>
        <v>111</v>
      </c>
      <c r="K50" s="8" t="str">
        <f t="shared" si="6"/>
        <v>11000011</v>
      </c>
      <c r="L50" s="8" t="str">
        <f t="shared" si="7"/>
        <v>C3</v>
      </c>
      <c r="M50" s="8" t="str">
        <f t="shared" si="8"/>
        <v>C3</v>
      </c>
      <c r="N50" s="8" t="str">
        <f t="shared" si="9"/>
        <v>C300</v>
      </c>
    </row>
    <row r="51" spans="1:14">
      <c r="A51" s="10">
        <v>49</v>
      </c>
      <c r="B51" s="9" t="s">
        <v>161</v>
      </c>
      <c r="C51" s="8">
        <v>49</v>
      </c>
      <c r="D51" s="8">
        <v>784</v>
      </c>
      <c r="E51" s="8" t="str">
        <f t="shared" si="0"/>
        <v>1110001</v>
      </c>
      <c r="F51" s="8" t="str">
        <f t="shared" si="1"/>
        <v>310</v>
      </c>
      <c r="G51" s="8" t="str">
        <f t="shared" si="2"/>
        <v>10</v>
      </c>
      <c r="H51" s="8" t="str">
        <f t="shared" si="3"/>
        <v>10</v>
      </c>
      <c r="I51" s="8" t="str">
        <f t="shared" si="4"/>
        <v>3</v>
      </c>
      <c r="J51" s="8" t="str">
        <f t="shared" si="5"/>
        <v>111</v>
      </c>
      <c r="K51" s="8" t="str">
        <f t="shared" si="6"/>
        <v>11000111</v>
      </c>
      <c r="L51" s="8" t="str">
        <f t="shared" si="7"/>
        <v>C7</v>
      </c>
      <c r="M51" s="8" t="str">
        <f t="shared" si="8"/>
        <v>C7</v>
      </c>
      <c r="N51" s="8" t="str">
        <f t="shared" si="9"/>
        <v>C710</v>
      </c>
    </row>
    <row r="52" spans="1:14">
      <c r="A52" s="10">
        <v>50</v>
      </c>
      <c r="B52" s="9" t="s">
        <v>162</v>
      </c>
      <c r="C52" s="8">
        <v>50</v>
      </c>
      <c r="D52" s="8">
        <v>800</v>
      </c>
      <c r="E52" s="8" t="str">
        <f t="shared" si="0"/>
        <v>1110010</v>
      </c>
      <c r="F52" s="8" t="str">
        <f t="shared" si="1"/>
        <v>320</v>
      </c>
      <c r="G52" s="8" t="str">
        <f t="shared" si="2"/>
        <v>20</v>
      </c>
      <c r="H52" s="8" t="str">
        <f t="shared" si="3"/>
        <v>20</v>
      </c>
      <c r="I52" s="8" t="str">
        <f t="shared" si="4"/>
        <v>3</v>
      </c>
      <c r="J52" s="8" t="str">
        <f t="shared" si="5"/>
        <v>111</v>
      </c>
      <c r="K52" s="8" t="str">
        <f t="shared" si="6"/>
        <v>11001011</v>
      </c>
      <c r="L52" s="8" t="str">
        <f t="shared" si="7"/>
        <v>CB</v>
      </c>
      <c r="M52" s="8" t="str">
        <f t="shared" si="8"/>
        <v>CB</v>
      </c>
      <c r="N52" s="8" t="str">
        <f t="shared" si="9"/>
        <v>CB20</v>
      </c>
    </row>
    <row r="53" spans="1:14">
      <c r="A53" s="10">
        <v>51</v>
      </c>
      <c r="B53" s="9" t="s">
        <v>163</v>
      </c>
      <c r="C53" s="8">
        <v>51</v>
      </c>
      <c r="D53" s="8">
        <v>816</v>
      </c>
      <c r="E53" s="8" t="str">
        <f t="shared" si="0"/>
        <v>1110011</v>
      </c>
      <c r="F53" s="8" t="str">
        <f t="shared" si="1"/>
        <v>330</v>
      </c>
      <c r="G53" s="8" t="str">
        <f t="shared" si="2"/>
        <v>30</v>
      </c>
      <c r="H53" s="8" t="str">
        <f t="shared" si="3"/>
        <v>30</v>
      </c>
      <c r="I53" s="8" t="str">
        <f t="shared" si="4"/>
        <v>3</v>
      </c>
      <c r="J53" s="8" t="str">
        <f t="shared" si="5"/>
        <v>111</v>
      </c>
      <c r="K53" s="8" t="str">
        <f t="shared" si="6"/>
        <v>11001111</v>
      </c>
      <c r="L53" s="8" t="str">
        <f t="shared" si="7"/>
        <v>CF</v>
      </c>
      <c r="M53" s="8" t="str">
        <f t="shared" si="8"/>
        <v>CF</v>
      </c>
      <c r="N53" s="8" t="str">
        <f t="shared" si="9"/>
        <v>CF30</v>
      </c>
    </row>
    <row r="54" spans="1:14">
      <c r="A54" s="10">
        <v>52</v>
      </c>
      <c r="B54" s="9" t="s">
        <v>164</v>
      </c>
      <c r="C54" s="8">
        <v>52</v>
      </c>
      <c r="D54" s="8">
        <v>832</v>
      </c>
      <c r="E54" s="8" t="str">
        <f t="shared" si="0"/>
        <v>1110100</v>
      </c>
      <c r="F54" s="8" t="str">
        <f t="shared" si="1"/>
        <v>340</v>
      </c>
      <c r="G54" s="8" t="str">
        <f t="shared" si="2"/>
        <v>40</v>
      </c>
      <c r="H54" s="8" t="str">
        <f t="shared" si="3"/>
        <v>40</v>
      </c>
      <c r="I54" s="8" t="str">
        <f t="shared" si="4"/>
        <v>3</v>
      </c>
      <c r="J54" s="8" t="str">
        <f t="shared" si="5"/>
        <v>111</v>
      </c>
      <c r="K54" s="8" t="str">
        <f t="shared" si="6"/>
        <v>11010011</v>
      </c>
      <c r="L54" s="8" t="str">
        <f t="shared" si="7"/>
        <v>D3</v>
      </c>
      <c r="M54" s="8" t="str">
        <f t="shared" si="8"/>
        <v>D3</v>
      </c>
      <c r="N54" s="8" t="str">
        <f t="shared" si="9"/>
        <v>D340</v>
      </c>
    </row>
    <row r="55" spans="1:14">
      <c r="A55" s="10">
        <v>53</v>
      </c>
      <c r="B55" s="9" t="s">
        <v>165</v>
      </c>
      <c r="C55" s="8">
        <v>53</v>
      </c>
      <c r="D55" s="8">
        <v>848</v>
      </c>
      <c r="E55" s="8" t="str">
        <f t="shared" si="0"/>
        <v>1110101</v>
      </c>
      <c r="F55" s="8" t="str">
        <f t="shared" si="1"/>
        <v>350</v>
      </c>
      <c r="G55" s="8" t="str">
        <f t="shared" si="2"/>
        <v>50</v>
      </c>
      <c r="H55" s="8" t="str">
        <f t="shared" si="3"/>
        <v>50</v>
      </c>
      <c r="I55" s="8" t="str">
        <f t="shared" si="4"/>
        <v>3</v>
      </c>
      <c r="J55" s="8" t="str">
        <f t="shared" si="5"/>
        <v>111</v>
      </c>
      <c r="K55" s="8" t="str">
        <f t="shared" si="6"/>
        <v>11010111</v>
      </c>
      <c r="L55" s="8" t="str">
        <f t="shared" si="7"/>
        <v>D7</v>
      </c>
      <c r="M55" s="8" t="str">
        <f t="shared" si="8"/>
        <v>D7</v>
      </c>
      <c r="N55" s="8" t="str">
        <f t="shared" si="9"/>
        <v>D750</v>
      </c>
    </row>
    <row r="56" spans="1:14">
      <c r="A56" s="10">
        <v>54</v>
      </c>
      <c r="B56" s="9" t="s">
        <v>166</v>
      </c>
      <c r="C56" s="8">
        <v>54</v>
      </c>
      <c r="D56" s="8">
        <v>864</v>
      </c>
      <c r="E56" s="8" t="str">
        <f t="shared" si="0"/>
        <v>1110110</v>
      </c>
      <c r="F56" s="8" t="str">
        <f t="shared" si="1"/>
        <v>360</v>
      </c>
      <c r="G56" s="8" t="str">
        <f t="shared" si="2"/>
        <v>60</v>
      </c>
      <c r="H56" s="8" t="str">
        <f t="shared" si="3"/>
        <v>60</v>
      </c>
      <c r="I56" s="8" t="str">
        <f t="shared" si="4"/>
        <v>3</v>
      </c>
      <c r="J56" s="8" t="str">
        <f t="shared" si="5"/>
        <v>111</v>
      </c>
      <c r="K56" s="8" t="str">
        <f t="shared" si="6"/>
        <v>11011011</v>
      </c>
      <c r="L56" s="8" t="str">
        <f t="shared" si="7"/>
        <v>DB</v>
      </c>
      <c r="M56" s="8" t="str">
        <f t="shared" si="8"/>
        <v>DB</v>
      </c>
      <c r="N56" s="8" t="str">
        <f t="shared" si="9"/>
        <v>DB60</v>
      </c>
    </row>
    <row r="57" spans="1:14">
      <c r="A57" s="10">
        <v>55</v>
      </c>
      <c r="B57" s="9" t="s">
        <v>167</v>
      </c>
      <c r="C57" s="8">
        <v>55</v>
      </c>
      <c r="D57" s="8">
        <v>880</v>
      </c>
      <c r="E57" s="8" t="str">
        <f t="shared" si="0"/>
        <v>1110111</v>
      </c>
      <c r="F57" s="8" t="str">
        <f t="shared" si="1"/>
        <v>370</v>
      </c>
      <c r="G57" s="8" t="str">
        <f t="shared" si="2"/>
        <v>70</v>
      </c>
      <c r="H57" s="8" t="str">
        <f t="shared" si="3"/>
        <v>70</v>
      </c>
      <c r="I57" s="8" t="str">
        <f t="shared" si="4"/>
        <v>3</v>
      </c>
      <c r="J57" s="8" t="str">
        <f t="shared" si="5"/>
        <v>111</v>
      </c>
      <c r="K57" s="8" t="str">
        <f t="shared" si="6"/>
        <v>11011111</v>
      </c>
      <c r="L57" s="8" t="str">
        <f t="shared" si="7"/>
        <v>DF</v>
      </c>
      <c r="M57" s="8" t="str">
        <f t="shared" si="8"/>
        <v>DF</v>
      </c>
      <c r="N57" s="8" t="str">
        <f t="shared" si="9"/>
        <v>DF70</v>
      </c>
    </row>
    <row r="58" spans="1:14">
      <c r="A58" s="10">
        <v>56</v>
      </c>
      <c r="B58" s="9" t="s">
        <v>168</v>
      </c>
      <c r="C58" s="8">
        <v>56</v>
      </c>
      <c r="D58" s="8">
        <v>896</v>
      </c>
      <c r="E58" s="8" t="str">
        <f t="shared" si="0"/>
        <v>1111000</v>
      </c>
      <c r="F58" s="8" t="str">
        <f t="shared" si="1"/>
        <v>380</v>
      </c>
      <c r="G58" s="8" t="str">
        <f t="shared" si="2"/>
        <v>80</v>
      </c>
      <c r="H58" s="8" t="str">
        <f t="shared" si="3"/>
        <v>80</v>
      </c>
      <c r="I58" s="8" t="str">
        <f t="shared" si="4"/>
        <v>3</v>
      </c>
      <c r="J58" s="8" t="str">
        <f t="shared" si="5"/>
        <v>111</v>
      </c>
      <c r="K58" s="8" t="str">
        <f t="shared" si="6"/>
        <v>11100011</v>
      </c>
      <c r="L58" s="8" t="str">
        <f t="shared" si="7"/>
        <v>E3</v>
      </c>
      <c r="M58" s="8" t="str">
        <f t="shared" si="8"/>
        <v>E3</v>
      </c>
      <c r="N58" s="8" t="str">
        <f t="shared" si="9"/>
        <v>E380</v>
      </c>
    </row>
    <row r="59" spans="1:14">
      <c r="A59" s="10">
        <v>57</v>
      </c>
      <c r="B59" s="9" t="s">
        <v>169</v>
      </c>
      <c r="C59" s="8">
        <v>57</v>
      </c>
      <c r="D59" s="8">
        <v>912</v>
      </c>
      <c r="E59" s="8" t="str">
        <f t="shared" si="0"/>
        <v>1111001</v>
      </c>
      <c r="F59" s="8" t="str">
        <f t="shared" si="1"/>
        <v>390</v>
      </c>
      <c r="G59" s="8" t="str">
        <f t="shared" si="2"/>
        <v>90</v>
      </c>
      <c r="H59" s="8" t="str">
        <f t="shared" si="3"/>
        <v>90</v>
      </c>
      <c r="I59" s="8" t="str">
        <f t="shared" si="4"/>
        <v>3</v>
      </c>
      <c r="J59" s="8" t="str">
        <f t="shared" si="5"/>
        <v>111</v>
      </c>
      <c r="K59" s="8" t="str">
        <f t="shared" si="6"/>
        <v>11100111</v>
      </c>
      <c r="L59" s="8" t="str">
        <f t="shared" si="7"/>
        <v>E7</v>
      </c>
      <c r="M59" s="8" t="str">
        <f t="shared" si="8"/>
        <v>E7</v>
      </c>
      <c r="N59" s="8" t="str">
        <f t="shared" si="9"/>
        <v>E790</v>
      </c>
    </row>
    <row r="60" spans="1:14">
      <c r="A60" s="10">
        <v>58</v>
      </c>
      <c r="B60" s="9" t="s">
        <v>170</v>
      </c>
      <c r="C60" s="8">
        <v>58</v>
      </c>
      <c r="D60" s="8">
        <v>928</v>
      </c>
      <c r="E60" s="8" t="str">
        <f t="shared" si="0"/>
        <v>1111010</v>
      </c>
      <c r="F60" s="8" t="str">
        <f t="shared" si="1"/>
        <v>3A0</v>
      </c>
      <c r="G60" s="8" t="str">
        <f t="shared" si="2"/>
        <v>A0</v>
      </c>
      <c r="H60" s="8" t="str">
        <f t="shared" si="3"/>
        <v>A0</v>
      </c>
      <c r="I60" s="8" t="str">
        <f t="shared" si="4"/>
        <v>3</v>
      </c>
      <c r="J60" s="8" t="str">
        <f t="shared" si="5"/>
        <v>111</v>
      </c>
      <c r="K60" s="8" t="str">
        <f t="shared" si="6"/>
        <v>11101011</v>
      </c>
      <c r="L60" s="8" t="str">
        <f t="shared" si="7"/>
        <v>EB</v>
      </c>
      <c r="M60" s="8" t="str">
        <f t="shared" si="8"/>
        <v>EB</v>
      </c>
      <c r="N60" s="8" t="str">
        <f t="shared" si="9"/>
        <v>EBA0</v>
      </c>
    </row>
    <row r="61" spans="1:14">
      <c r="A61" s="10">
        <v>59</v>
      </c>
      <c r="B61" s="9" t="s">
        <v>171</v>
      </c>
      <c r="C61" s="8">
        <v>59</v>
      </c>
      <c r="D61" s="8">
        <v>944</v>
      </c>
      <c r="E61" s="8" t="str">
        <f t="shared" si="0"/>
        <v>1111011</v>
      </c>
      <c r="F61" s="8" t="str">
        <f t="shared" si="1"/>
        <v>3B0</v>
      </c>
      <c r="G61" s="8" t="str">
        <f t="shared" si="2"/>
        <v>B0</v>
      </c>
      <c r="H61" s="8" t="str">
        <f t="shared" si="3"/>
        <v>B0</v>
      </c>
      <c r="I61" s="8" t="str">
        <f t="shared" si="4"/>
        <v>3</v>
      </c>
      <c r="J61" s="8" t="str">
        <f t="shared" si="5"/>
        <v>111</v>
      </c>
      <c r="K61" s="8" t="str">
        <f t="shared" si="6"/>
        <v>11101111</v>
      </c>
      <c r="L61" s="8" t="str">
        <f t="shared" si="7"/>
        <v>EF</v>
      </c>
      <c r="M61" s="8" t="str">
        <f t="shared" si="8"/>
        <v>EF</v>
      </c>
      <c r="N61" s="8" t="str">
        <f t="shared" si="9"/>
        <v>EFB0</v>
      </c>
    </row>
    <row r="62" spans="1:14">
      <c r="A62" s="10">
        <v>60</v>
      </c>
      <c r="B62" s="9" t="s">
        <v>172</v>
      </c>
      <c r="C62" s="8">
        <v>60</v>
      </c>
      <c r="D62" s="8">
        <v>960</v>
      </c>
      <c r="E62" s="8" t="str">
        <f t="shared" si="0"/>
        <v>1111100</v>
      </c>
      <c r="F62" s="8" t="str">
        <f t="shared" si="1"/>
        <v>3C0</v>
      </c>
      <c r="G62" s="8" t="str">
        <f t="shared" si="2"/>
        <v>C0</v>
      </c>
      <c r="H62" s="8" t="str">
        <f t="shared" si="3"/>
        <v>C0</v>
      </c>
      <c r="I62" s="8" t="str">
        <f t="shared" si="4"/>
        <v>3</v>
      </c>
      <c r="J62" s="8" t="str">
        <f t="shared" si="5"/>
        <v>111</v>
      </c>
      <c r="K62" s="8" t="str">
        <f t="shared" si="6"/>
        <v>11110011</v>
      </c>
      <c r="L62" s="8" t="str">
        <f t="shared" si="7"/>
        <v>F3</v>
      </c>
      <c r="M62" s="8" t="str">
        <f t="shared" si="8"/>
        <v>F3</v>
      </c>
      <c r="N62" s="8" t="str">
        <f t="shared" si="9"/>
        <v>F3C0</v>
      </c>
    </row>
    <row r="63" spans="1:14">
      <c r="A63" s="10">
        <v>61</v>
      </c>
      <c r="B63" s="9" t="s">
        <v>173</v>
      </c>
      <c r="C63" s="8">
        <v>61</v>
      </c>
      <c r="D63" s="8">
        <v>976</v>
      </c>
      <c r="E63" s="8" t="str">
        <f t="shared" si="0"/>
        <v>1111101</v>
      </c>
      <c r="F63" s="8" t="str">
        <f t="shared" si="1"/>
        <v>3D0</v>
      </c>
      <c r="G63" s="8" t="str">
        <f t="shared" si="2"/>
        <v>D0</v>
      </c>
      <c r="H63" s="8" t="str">
        <f t="shared" si="3"/>
        <v>D0</v>
      </c>
      <c r="I63" s="8" t="str">
        <f t="shared" si="4"/>
        <v>3</v>
      </c>
      <c r="J63" s="8" t="str">
        <f t="shared" si="5"/>
        <v>111</v>
      </c>
      <c r="K63" s="8" t="str">
        <f t="shared" si="6"/>
        <v>11110111</v>
      </c>
      <c r="L63" s="8" t="str">
        <f t="shared" si="7"/>
        <v>F7</v>
      </c>
      <c r="M63" s="8" t="str">
        <f t="shared" si="8"/>
        <v>F7</v>
      </c>
      <c r="N63" s="8" t="str">
        <f t="shared" si="9"/>
        <v>F7D0</v>
      </c>
    </row>
    <row r="64" spans="1:14">
      <c r="A64" s="10">
        <v>62</v>
      </c>
      <c r="B64" s="9" t="s">
        <v>174</v>
      </c>
      <c r="C64" s="8">
        <v>62</v>
      </c>
      <c r="D64" s="8">
        <v>992</v>
      </c>
      <c r="E64" s="8" t="str">
        <f t="shared" si="0"/>
        <v>1111110</v>
      </c>
      <c r="F64" s="8" t="str">
        <f t="shared" si="1"/>
        <v>3E0</v>
      </c>
      <c r="G64" s="8" t="str">
        <f t="shared" si="2"/>
        <v>E0</v>
      </c>
      <c r="H64" s="8" t="str">
        <f t="shared" si="3"/>
        <v>E0</v>
      </c>
      <c r="I64" s="8" t="str">
        <f t="shared" si="4"/>
        <v>3</v>
      </c>
      <c r="J64" s="8" t="str">
        <f t="shared" si="5"/>
        <v>111</v>
      </c>
      <c r="K64" s="8" t="str">
        <f t="shared" si="6"/>
        <v>11111011</v>
      </c>
      <c r="L64" s="8" t="str">
        <f t="shared" si="7"/>
        <v>FB</v>
      </c>
      <c r="M64" s="8" t="str">
        <f t="shared" si="8"/>
        <v>FB</v>
      </c>
      <c r="N64" s="8" t="str">
        <f t="shared" si="9"/>
        <v>FBE0</v>
      </c>
    </row>
    <row r="65" spans="1:14">
      <c r="A65" s="10">
        <v>63</v>
      </c>
      <c r="B65" s="9" t="s">
        <v>175</v>
      </c>
      <c r="C65" s="8">
        <v>63</v>
      </c>
      <c r="D65" s="8">
        <v>1023</v>
      </c>
      <c r="E65" s="8" t="str">
        <f t="shared" si="0"/>
        <v>1111111</v>
      </c>
      <c r="F65" s="8" t="str">
        <f t="shared" si="1"/>
        <v>3FF</v>
      </c>
      <c r="G65" s="8" t="str">
        <f t="shared" si="2"/>
        <v>FF</v>
      </c>
      <c r="H65" s="8" t="str">
        <f t="shared" si="3"/>
        <v>FF</v>
      </c>
      <c r="I65" s="8" t="str">
        <f t="shared" si="4"/>
        <v>3</v>
      </c>
      <c r="J65" s="8" t="str">
        <f t="shared" si="5"/>
        <v>111</v>
      </c>
      <c r="K65" s="8" t="str">
        <f t="shared" si="6"/>
        <v>11111111</v>
      </c>
      <c r="L65" s="8" t="str">
        <f t="shared" si="7"/>
        <v>FF</v>
      </c>
      <c r="M65" s="8" t="str">
        <f t="shared" si="8"/>
        <v>FF</v>
      </c>
      <c r="N65" s="8" t="str">
        <f t="shared" si="9"/>
        <v>FFFF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27"/>
  <sheetViews>
    <sheetView workbookViewId="0">
      <selection activeCell="J33" sqref="J33"/>
    </sheetView>
  </sheetViews>
  <sheetFormatPr defaultRowHeight="14.25"/>
  <cols>
    <col min="1" max="1" width="19.25" bestFit="1" customWidth="1"/>
    <col min="2" max="2" width="9.625" bestFit="1" customWidth="1"/>
    <col min="3" max="3" width="8.5" bestFit="1" customWidth="1"/>
    <col min="4" max="4" width="8" bestFit="1" customWidth="1"/>
    <col min="5" max="5" width="12.375" bestFit="1" customWidth="1"/>
    <col min="6" max="6" width="14.25" bestFit="1" customWidth="1"/>
  </cols>
  <sheetData>
    <row r="1" spans="1:7">
      <c r="A1" s="14" t="s">
        <v>176</v>
      </c>
      <c r="B1" s="14" t="s">
        <v>177</v>
      </c>
      <c r="C1" s="14" t="s">
        <v>178</v>
      </c>
      <c r="D1" s="14" t="s">
        <v>179</v>
      </c>
      <c r="E1" s="14" t="s">
        <v>180</v>
      </c>
      <c r="F1" s="14" t="s">
        <v>181</v>
      </c>
      <c r="G1" s="14" t="s">
        <v>182</v>
      </c>
    </row>
    <row r="2" spans="1:7">
      <c r="A2" s="13">
        <v>-136</v>
      </c>
      <c r="B2" s="13">
        <v>1.6</v>
      </c>
      <c r="C2" s="13">
        <v>21</v>
      </c>
      <c r="D2" s="13">
        <v>7</v>
      </c>
      <c r="E2" s="13">
        <v>13</v>
      </c>
      <c r="F2" s="13">
        <v>942</v>
      </c>
      <c r="G2" s="13" t="s">
        <v>183</v>
      </c>
    </row>
    <row r="3" spans="1:7">
      <c r="A3" s="13">
        <v>-135</v>
      </c>
      <c r="B3" s="13">
        <v>1.5</v>
      </c>
      <c r="C3" s="13">
        <v>21</v>
      </c>
      <c r="D3" s="13">
        <v>3</v>
      </c>
      <c r="E3" s="13">
        <v>13</v>
      </c>
      <c r="F3" s="13">
        <v>877</v>
      </c>
      <c r="G3" s="13" t="s">
        <v>183</v>
      </c>
    </row>
    <row r="4" spans="1:7">
      <c r="A4" s="13">
        <v>-134</v>
      </c>
      <c r="B4" s="13">
        <v>1.5</v>
      </c>
      <c r="C4" s="13">
        <v>21</v>
      </c>
      <c r="D4" s="13">
        <v>3</v>
      </c>
      <c r="E4" s="13">
        <v>13</v>
      </c>
      <c r="F4" s="13">
        <v>891</v>
      </c>
      <c r="G4" s="13" t="s">
        <v>183</v>
      </c>
    </row>
    <row r="5" spans="1:7">
      <c r="A5" s="13">
        <v>-133</v>
      </c>
      <c r="B5" s="13">
        <v>1.3</v>
      </c>
      <c r="C5" s="13">
        <v>21</v>
      </c>
      <c r="D5" s="13">
        <v>3</v>
      </c>
      <c r="E5" s="13">
        <v>13</v>
      </c>
      <c r="F5" s="13">
        <v>919</v>
      </c>
      <c r="G5" s="13" t="s">
        <v>183</v>
      </c>
    </row>
    <row r="6" spans="1:7">
      <c r="A6" s="13">
        <v>-132</v>
      </c>
      <c r="B6" s="13">
        <v>1.7</v>
      </c>
      <c r="C6" s="13">
        <v>21</v>
      </c>
      <c r="D6" s="13">
        <v>8</v>
      </c>
      <c r="E6" s="13">
        <v>13</v>
      </c>
      <c r="F6" s="13">
        <v>727</v>
      </c>
      <c r="G6" s="13" t="s">
        <v>183</v>
      </c>
    </row>
    <row r="7" spans="1:7">
      <c r="A7" s="13">
        <v>-131</v>
      </c>
      <c r="B7" s="13">
        <v>1.6</v>
      </c>
      <c r="C7" s="13">
        <v>21</v>
      </c>
      <c r="D7" s="13">
        <v>4</v>
      </c>
      <c r="E7" s="13">
        <v>13</v>
      </c>
      <c r="F7" s="13">
        <v>738</v>
      </c>
      <c r="G7" s="13" t="s">
        <v>183</v>
      </c>
    </row>
    <row r="8" spans="1:7">
      <c r="A8" s="13">
        <v>-130</v>
      </c>
      <c r="B8" s="13">
        <v>1.9</v>
      </c>
      <c r="C8" s="13">
        <v>21</v>
      </c>
      <c r="D8" s="13">
        <v>4</v>
      </c>
      <c r="E8" s="13">
        <v>13</v>
      </c>
      <c r="F8" s="13">
        <v>850</v>
      </c>
      <c r="G8" s="13" t="s">
        <v>183</v>
      </c>
    </row>
    <row r="9" spans="1:7">
      <c r="A9" s="13">
        <v>-129</v>
      </c>
      <c r="B9" s="13">
        <v>2.8</v>
      </c>
      <c r="C9" s="13">
        <v>21</v>
      </c>
      <c r="D9" s="13">
        <v>4</v>
      </c>
      <c r="E9" s="13">
        <v>13</v>
      </c>
      <c r="F9" s="13">
        <v>818</v>
      </c>
      <c r="G9" s="13" t="s">
        <v>183</v>
      </c>
    </row>
    <row r="10" spans="1:7">
      <c r="A10" s="13">
        <v>-128</v>
      </c>
      <c r="B10" s="13">
        <v>3.4</v>
      </c>
      <c r="C10" s="13">
        <v>22</v>
      </c>
      <c r="D10" s="13">
        <v>9</v>
      </c>
      <c r="E10" s="13">
        <v>13</v>
      </c>
      <c r="F10" s="13">
        <v>597</v>
      </c>
      <c r="G10" s="13" t="s">
        <v>183</v>
      </c>
    </row>
    <row r="11" spans="1:7">
      <c r="A11" s="13">
        <v>-127</v>
      </c>
      <c r="B11" s="13">
        <v>4.5999999999999996</v>
      </c>
      <c r="C11" s="13">
        <v>22</v>
      </c>
      <c r="D11" s="13">
        <v>6</v>
      </c>
      <c r="E11" s="13">
        <v>13</v>
      </c>
      <c r="F11" s="13">
        <v>464</v>
      </c>
      <c r="G11" s="13" t="s">
        <v>183</v>
      </c>
    </row>
    <row r="12" spans="1:7">
      <c r="A12" s="13">
        <v>-126</v>
      </c>
      <c r="B12" s="13">
        <v>6.1</v>
      </c>
      <c r="C12" s="13">
        <v>22</v>
      </c>
      <c r="D12" s="13">
        <v>6</v>
      </c>
      <c r="E12" s="13">
        <v>13</v>
      </c>
      <c r="F12" s="13">
        <v>489</v>
      </c>
      <c r="G12" s="13" t="s">
        <v>183</v>
      </c>
    </row>
    <row r="13" spans="1:7">
      <c r="A13" s="13">
        <v>-125</v>
      </c>
      <c r="B13" s="13">
        <v>9.6999999999999993</v>
      </c>
      <c r="C13" s="13">
        <v>23</v>
      </c>
      <c r="D13" s="13">
        <v>10</v>
      </c>
      <c r="E13" s="13">
        <v>13</v>
      </c>
      <c r="F13" s="13">
        <v>467</v>
      </c>
      <c r="G13" s="13" t="s">
        <v>183</v>
      </c>
    </row>
    <row r="14" spans="1:7">
      <c r="A14" s="13">
        <v>-124</v>
      </c>
      <c r="B14" s="13">
        <v>10.9</v>
      </c>
      <c r="C14" s="13">
        <v>24</v>
      </c>
      <c r="D14" s="13">
        <v>11</v>
      </c>
      <c r="E14" s="13">
        <v>13</v>
      </c>
      <c r="F14" s="13">
        <v>361</v>
      </c>
      <c r="G14" s="13" t="s">
        <v>183</v>
      </c>
    </row>
    <row r="15" spans="1:7">
      <c r="A15" s="13">
        <v>-123</v>
      </c>
      <c r="B15" s="13">
        <v>13</v>
      </c>
      <c r="C15" s="13">
        <v>24</v>
      </c>
      <c r="D15" s="13">
        <v>12</v>
      </c>
      <c r="E15" s="13">
        <v>10</v>
      </c>
      <c r="F15" s="13">
        <v>350</v>
      </c>
      <c r="G15" s="13" t="s">
        <v>183</v>
      </c>
    </row>
    <row r="16" spans="1:7">
      <c r="A16" s="13">
        <v>-122</v>
      </c>
      <c r="B16" s="13">
        <v>14.1</v>
      </c>
      <c r="C16" s="13">
        <v>25</v>
      </c>
      <c r="D16" s="13">
        <v>9</v>
      </c>
      <c r="E16" s="13">
        <v>13</v>
      </c>
      <c r="F16" s="13">
        <v>272</v>
      </c>
      <c r="G16" s="13" t="s">
        <v>183</v>
      </c>
    </row>
    <row r="17" spans="1:7">
      <c r="A17" s="13">
        <v>-121</v>
      </c>
      <c r="B17" s="13">
        <v>15.3</v>
      </c>
      <c r="C17" s="13">
        <v>25</v>
      </c>
      <c r="D17" s="13">
        <v>10</v>
      </c>
      <c r="E17" s="13">
        <v>13</v>
      </c>
      <c r="F17" s="13">
        <v>294</v>
      </c>
      <c r="G17" s="13" t="s">
        <v>183</v>
      </c>
    </row>
    <row r="18" spans="1:7">
      <c r="A18" s="13">
        <v>-120</v>
      </c>
      <c r="B18" s="13">
        <v>16.2</v>
      </c>
      <c r="C18" s="13">
        <v>26</v>
      </c>
      <c r="D18" s="13">
        <v>10</v>
      </c>
      <c r="E18" s="13">
        <v>13</v>
      </c>
      <c r="F18" s="13">
        <v>226</v>
      </c>
      <c r="G18" s="13" t="s">
        <v>183</v>
      </c>
    </row>
    <row r="19" spans="1:7">
      <c r="A19" s="13">
        <v>-119</v>
      </c>
      <c r="B19" s="13">
        <v>17.5</v>
      </c>
      <c r="C19" s="13">
        <v>27</v>
      </c>
      <c r="D19" s="13">
        <v>12</v>
      </c>
      <c r="E19" s="13">
        <v>13</v>
      </c>
      <c r="F19" s="13">
        <v>189</v>
      </c>
      <c r="G19" s="13" t="s">
        <v>183</v>
      </c>
    </row>
    <row r="20" spans="1:7">
      <c r="A20" s="13">
        <v>-118</v>
      </c>
      <c r="B20" s="13">
        <v>18.3</v>
      </c>
      <c r="C20" s="13">
        <v>27</v>
      </c>
      <c r="D20" s="13">
        <v>16</v>
      </c>
      <c r="E20" s="13">
        <v>13</v>
      </c>
      <c r="F20" s="13">
        <v>161</v>
      </c>
      <c r="G20" s="13" t="s">
        <v>183</v>
      </c>
    </row>
    <row r="21" spans="1:7">
      <c r="A21" s="13">
        <v>-117</v>
      </c>
      <c r="B21" s="13">
        <v>19.399999999999999</v>
      </c>
      <c r="C21" s="13">
        <v>28</v>
      </c>
      <c r="D21" s="13">
        <v>17</v>
      </c>
      <c r="E21" s="13">
        <v>13</v>
      </c>
      <c r="F21" s="13">
        <v>146</v>
      </c>
      <c r="G21" s="13" t="s">
        <v>183</v>
      </c>
    </row>
    <row r="22" spans="1:7">
      <c r="A22" s="13">
        <v>-116</v>
      </c>
      <c r="B22" s="13">
        <v>20</v>
      </c>
      <c r="C22" s="13">
        <v>29</v>
      </c>
      <c r="D22" s="13">
        <v>18</v>
      </c>
      <c r="E22" s="13">
        <v>13</v>
      </c>
      <c r="F22" s="13">
        <v>142</v>
      </c>
      <c r="G22" s="13" t="s">
        <v>183</v>
      </c>
    </row>
    <row r="23" spans="1:7">
      <c r="A23" s="13">
        <v>-115</v>
      </c>
      <c r="B23" s="13">
        <v>21.1</v>
      </c>
      <c r="C23" s="13">
        <v>30</v>
      </c>
      <c r="D23" s="13">
        <v>15</v>
      </c>
      <c r="E23" s="13">
        <v>13</v>
      </c>
      <c r="F23" s="13">
        <v>144</v>
      </c>
      <c r="G23" s="13" t="s">
        <v>183</v>
      </c>
    </row>
    <row r="24" spans="1:7">
      <c r="A24" s="13">
        <v>-114</v>
      </c>
      <c r="B24" s="13">
        <v>22.1</v>
      </c>
      <c r="C24" s="13">
        <v>31</v>
      </c>
      <c r="D24" s="13">
        <v>19</v>
      </c>
      <c r="E24" s="13">
        <v>10</v>
      </c>
      <c r="F24" s="13">
        <v>115</v>
      </c>
      <c r="G24" s="13" t="s">
        <v>183</v>
      </c>
    </row>
    <row r="25" spans="1:7">
      <c r="A25" s="13">
        <v>-113</v>
      </c>
      <c r="B25" s="13">
        <v>23.1</v>
      </c>
      <c r="C25" s="13">
        <v>32</v>
      </c>
      <c r="D25" s="13">
        <v>20</v>
      </c>
      <c r="E25" s="13">
        <v>13</v>
      </c>
      <c r="F25" s="13">
        <v>119</v>
      </c>
      <c r="G25" s="13" t="s">
        <v>183</v>
      </c>
    </row>
    <row r="26" spans="1:7">
      <c r="A26" s="13">
        <v>-112</v>
      </c>
      <c r="B26" s="13">
        <v>24.2</v>
      </c>
      <c r="C26" s="13">
        <v>32</v>
      </c>
      <c r="D26" s="13">
        <v>21</v>
      </c>
      <c r="E26" s="13">
        <v>10</v>
      </c>
      <c r="F26" s="13">
        <v>78</v>
      </c>
      <c r="G26" s="13" t="s">
        <v>183</v>
      </c>
    </row>
    <row r="27" spans="1:7">
      <c r="A27" s="13">
        <v>-111</v>
      </c>
      <c r="B27" s="13">
        <v>25</v>
      </c>
      <c r="C27" s="13">
        <v>33</v>
      </c>
      <c r="D27" s="13">
        <v>22</v>
      </c>
      <c r="E27" s="13">
        <v>13</v>
      </c>
      <c r="F27" s="13">
        <v>69</v>
      </c>
      <c r="G27" s="13" t="s">
        <v>183</v>
      </c>
    </row>
    <row r="28" spans="1:7">
      <c r="A28" s="13">
        <v>-110</v>
      </c>
      <c r="B28" s="13">
        <v>25.9</v>
      </c>
      <c r="C28" s="13">
        <v>34</v>
      </c>
      <c r="D28" s="13">
        <v>23</v>
      </c>
      <c r="E28" s="13">
        <v>13</v>
      </c>
      <c r="F28" s="13">
        <v>73</v>
      </c>
      <c r="G28" s="13" t="s">
        <v>183</v>
      </c>
    </row>
    <row r="29" spans="1:7">
      <c r="A29" s="13">
        <v>-109</v>
      </c>
      <c r="B29" s="13">
        <v>26.8</v>
      </c>
      <c r="C29" s="13">
        <v>35</v>
      </c>
      <c r="D29" s="13">
        <v>21</v>
      </c>
      <c r="E29" s="13">
        <v>13</v>
      </c>
      <c r="F29" s="13">
        <v>66</v>
      </c>
      <c r="G29" s="13" t="s">
        <v>183</v>
      </c>
    </row>
    <row r="30" spans="1:7">
      <c r="A30" s="13">
        <v>-108</v>
      </c>
      <c r="B30" s="13">
        <v>27.6</v>
      </c>
      <c r="C30" s="13">
        <v>36</v>
      </c>
      <c r="D30" s="13">
        <v>22</v>
      </c>
      <c r="E30" s="13">
        <v>13</v>
      </c>
      <c r="F30" s="13">
        <v>63</v>
      </c>
      <c r="G30" s="13" t="s">
        <v>183</v>
      </c>
    </row>
    <row r="31" spans="1:7">
      <c r="A31" s="13">
        <v>-107</v>
      </c>
      <c r="B31" s="13">
        <v>28.5</v>
      </c>
      <c r="C31" s="13">
        <v>37</v>
      </c>
      <c r="D31" s="13">
        <v>26</v>
      </c>
      <c r="E31" s="13">
        <v>13</v>
      </c>
      <c r="F31" s="13">
        <v>58</v>
      </c>
      <c r="G31" s="13" t="s">
        <v>183</v>
      </c>
    </row>
    <row r="32" spans="1:7">
      <c r="A32" s="13">
        <v>-106</v>
      </c>
      <c r="B32" s="13">
        <v>29.5</v>
      </c>
      <c r="C32" s="13">
        <v>38</v>
      </c>
      <c r="D32" s="13">
        <v>27</v>
      </c>
      <c r="E32" s="13">
        <v>13</v>
      </c>
      <c r="F32" s="13">
        <v>40</v>
      </c>
      <c r="G32" s="13" t="s">
        <v>183</v>
      </c>
    </row>
    <row r="33" spans="1:7">
      <c r="A33" s="13">
        <v>-105</v>
      </c>
      <c r="B33" s="13">
        <v>30.4</v>
      </c>
      <c r="C33" s="13">
        <v>39</v>
      </c>
      <c r="D33" s="13">
        <v>25</v>
      </c>
      <c r="E33" s="13">
        <v>13</v>
      </c>
      <c r="F33" s="13">
        <v>37</v>
      </c>
      <c r="G33" s="13" t="s">
        <v>183</v>
      </c>
    </row>
    <row r="34" spans="1:7">
      <c r="A34" s="13">
        <v>-104</v>
      </c>
      <c r="B34" s="13">
        <v>31.3</v>
      </c>
      <c r="C34" s="13">
        <v>40</v>
      </c>
      <c r="D34" s="13">
        <v>26</v>
      </c>
      <c r="E34" s="13">
        <v>13</v>
      </c>
      <c r="F34" s="13">
        <v>39</v>
      </c>
      <c r="G34" s="13" t="s">
        <v>183</v>
      </c>
    </row>
    <row r="35" spans="1:7">
      <c r="A35" s="13">
        <v>-103</v>
      </c>
      <c r="B35" s="13">
        <v>32</v>
      </c>
      <c r="C35" s="13">
        <v>41</v>
      </c>
      <c r="D35" s="13">
        <v>27</v>
      </c>
      <c r="E35" s="13">
        <v>13</v>
      </c>
      <c r="F35" s="13">
        <v>34</v>
      </c>
      <c r="G35" s="13" t="s">
        <v>183</v>
      </c>
    </row>
    <row r="36" spans="1:7">
      <c r="A36" s="13">
        <v>-102</v>
      </c>
      <c r="B36" s="13">
        <v>32.6</v>
      </c>
      <c r="C36" s="13">
        <v>42</v>
      </c>
      <c r="D36" s="13">
        <v>28</v>
      </c>
      <c r="E36" s="13">
        <v>15</v>
      </c>
      <c r="F36" s="13">
        <v>35</v>
      </c>
      <c r="G36" s="13" t="s">
        <v>183</v>
      </c>
    </row>
    <row r="37" spans="1:7">
      <c r="A37" s="13">
        <v>-101</v>
      </c>
      <c r="B37" s="13">
        <v>33.4</v>
      </c>
      <c r="C37" s="13">
        <v>43</v>
      </c>
      <c r="D37" s="13">
        <v>27</v>
      </c>
      <c r="E37" s="13">
        <v>13</v>
      </c>
      <c r="F37" s="13">
        <v>29</v>
      </c>
      <c r="G37" s="13" t="s">
        <v>183</v>
      </c>
    </row>
    <row r="38" spans="1:7">
      <c r="A38" s="13">
        <v>-100</v>
      </c>
      <c r="B38" s="13">
        <v>34.1</v>
      </c>
      <c r="C38" s="13">
        <v>44</v>
      </c>
      <c r="D38" s="13">
        <v>28</v>
      </c>
      <c r="E38" s="13">
        <v>13</v>
      </c>
      <c r="F38" s="13">
        <v>21</v>
      </c>
      <c r="G38" s="13" t="s">
        <v>183</v>
      </c>
    </row>
    <row r="39" spans="1:7">
      <c r="A39" s="13">
        <v>-99</v>
      </c>
      <c r="B39" s="13">
        <v>34.6</v>
      </c>
      <c r="C39" s="13">
        <v>45</v>
      </c>
      <c r="D39" s="13">
        <v>30</v>
      </c>
      <c r="E39" s="13">
        <v>13</v>
      </c>
      <c r="F39" s="13">
        <v>20</v>
      </c>
      <c r="G39" s="13" t="s">
        <v>183</v>
      </c>
    </row>
    <row r="40" spans="1:7">
      <c r="A40" s="13">
        <v>-98</v>
      </c>
      <c r="B40" s="13">
        <v>35.1</v>
      </c>
      <c r="C40" s="13">
        <v>46</v>
      </c>
      <c r="D40" s="13">
        <v>29</v>
      </c>
      <c r="E40" s="13">
        <v>10</v>
      </c>
      <c r="F40" s="13">
        <v>22</v>
      </c>
      <c r="G40" s="13" t="s">
        <v>183</v>
      </c>
    </row>
    <row r="41" spans="1:7">
      <c r="A41" s="13">
        <v>-97</v>
      </c>
      <c r="B41" s="13">
        <v>35.5</v>
      </c>
      <c r="C41" s="13">
        <v>47</v>
      </c>
      <c r="D41" s="13">
        <v>30</v>
      </c>
      <c r="E41" s="13">
        <v>13</v>
      </c>
      <c r="F41" s="13">
        <v>18</v>
      </c>
      <c r="G41" s="13" t="s">
        <v>183</v>
      </c>
    </row>
    <row r="42" spans="1:7">
      <c r="A42" s="13">
        <v>-96</v>
      </c>
      <c r="B42" s="13">
        <v>35.9</v>
      </c>
      <c r="C42" s="13">
        <v>48</v>
      </c>
      <c r="D42" s="13">
        <v>30</v>
      </c>
      <c r="E42" s="13">
        <v>13</v>
      </c>
      <c r="F42" s="13">
        <v>16</v>
      </c>
      <c r="G42" s="13" t="s">
        <v>183</v>
      </c>
    </row>
    <row r="43" spans="1:7">
      <c r="A43" s="13">
        <v>-95</v>
      </c>
      <c r="B43" s="13">
        <v>36.200000000000003</v>
      </c>
      <c r="C43" s="13">
        <v>49</v>
      </c>
      <c r="D43" s="13">
        <v>31</v>
      </c>
      <c r="E43" s="13">
        <v>13</v>
      </c>
      <c r="F43" s="13">
        <v>17</v>
      </c>
      <c r="G43" s="13" t="s">
        <v>183</v>
      </c>
    </row>
    <row r="44" spans="1:7">
      <c r="A44" s="13">
        <v>-94</v>
      </c>
      <c r="B44" s="13">
        <v>36.6</v>
      </c>
      <c r="C44" s="13">
        <v>50</v>
      </c>
      <c r="D44" s="13">
        <v>31</v>
      </c>
      <c r="E44" s="13">
        <v>13</v>
      </c>
      <c r="F44" s="13">
        <v>10</v>
      </c>
      <c r="G44" s="13" t="s">
        <v>183</v>
      </c>
    </row>
    <row r="45" spans="1:7">
      <c r="A45" s="13">
        <v>-93</v>
      </c>
      <c r="B45" s="13">
        <v>36.9</v>
      </c>
      <c r="C45" s="13">
        <v>51</v>
      </c>
      <c r="D45" s="13">
        <v>31</v>
      </c>
      <c r="E45" s="13">
        <v>10</v>
      </c>
      <c r="F45" s="13">
        <v>12</v>
      </c>
      <c r="G45" s="13" t="s">
        <v>183</v>
      </c>
    </row>
    <row r="46" spans="1:7">
      <c r="A46" s="13">
        <v>-92</v>
      </c>
      <c r="B46" s="13">
        <v>37.1</v>
      </c>
      <c r="C46" s="13">
        <v>51</v>
      </c>
      <c r="D46" s="13">
        <v>31</v>
      </c>
      <c r="E46" s="13">
        <v>13</v>
      </c>
      <c r="F46" s="13">
        <v>12</v>
      </c>
      <c r="G46" s="13" t="s">
        <v>183</v>
      </c>
    </row>
    <row r="47" spans="1:7">
      <c r="A47" s="13">
        <v>-91</v>
      </c>
      <c r="B47" s="13">
        <v>37.299999999999997</v>
      </c>
      <c r="C47" s="13">
        <v>52</v>
      </c>
      <c r="D47" s="13">
        <v>30</v>
      </c>
      <c r="E47" s="13">
        <v>13</v>
      </c>
      <c r="F47" s="13">
        <v>11</v>
      </c>
      <c r="G47" s="13" t="s">
        <v>183</v>
      </c>
    </row>
    <row r="48" spans="1:7">
      <c r="A48" s="13">
        <v>-90</v>
      </c>
      <c r="B48" s="13">
        <v>37.4</v>
      </c>
      <c r="C48" s="13">
        <v>54</v>
      </c>
      <c r="D48" s="13">
        <v>30</v>
      </c>
      <c r="E48" s="13">
        <v>13</v>
      </c>
      <c r="F48" s="13">
        <v>9</v>
      </c>
      <c r="G48" s="13" t="s">
        <v>183</v>
      </c>
    </row>
    <row r="49" spans="1:7">
      <c r="A49" s="13">
        <v>-89</v>
      </c>
      <c r="B49" s="13">
        <v>37.4</v>
      </c>
      <c r="C49" s="13">
        <v>55</v>
      </c>
      <c r="D49" s="13">
        <v>31</v>
      </c>
      <c r="E49" s="13">
        <v>13</v>
      </c>
      <c r="F49" s="13">
        <v>10</v>
      </c>
      <c r="G49" s="13" t="s">
        <v>183</v>
      </c>
    </row>
    <row r="50" spans="1:7">
      <c r="A50" s="13">
        <v>-88</v>
      </c>
      <c r="B50" s="13">
        <v>37.5</v>
      </c>
      <c r="C50" s="13">
        <v>56</v>
      </c>
      <c r="D50" s="13">
        <v>31</v>
      </c>
      <c r="E50" s="13">
        <v>13</v>
      </c>
      <c r="F50" s="13">
        <v>8</v>
      </c>
      <c r="G50" s="13" t="s">
        <v>183</v>
      </c>
    </row>
    <row r="51" spans="1:7">
      <c r="A51" s="13">
        <v>-87</v>
      </c>
      <c r="B51" s="13">
        <v>37.6</v>
      </c>
      <c r="C51" s="13">
        <v>57</v>
      </c>
      <c r="D51" s="13">
        <v>31</v>
      </c>
      <c r="E51" s="13">
        <v>15</v>
      </c>
      <c r="F51" s="13">
        <v>8</v>
      </c>
      <c r="G51" s="13" t="s">
        <v>183</v>
      </c>
    </row>
    <row r="52" spans="1:7">
      <c r="A52" s="13">
        <v>-86</v>
      </c>
      <c r="B52" s="13">
        <v>37.700000000000003</v>
      </c>
      <c r="C52" s="13">
        <v>57</v>
      </c>
      <c r="D52" s="13">
        <v>31</v>
      </c>
      <c r="E52" s="13">
        <v>15</v>
      </c>
      <c r="F52" s="13">
        <v>7</v>
      </c>
      <c r="G52" s="13" t="s">
        <v>183</v>
      </c>
    </row>
    <row r="53" spans="1:7">
      <c r="A53" s="13">
        <v>-85</v>
      </c>
      <c r="B53" s="13">
        <v>37.700000000000003</v>
      </c>
      <c r="C53" s="13">
        <v>58</v>
      </c>
      <c r="D53" s="13">
        <v>30</v>
      </c>
      <c r="E53" s="13">
        <v>13</v>
      </c>
      <c r="F53" s="13">
        <v>7</v>
      </c>
      <c r="G53" s="13" t="s">
        <v>183</v>
      </c>
    </row>
    <row r="54" spans="1:7">
      <c r="A54" s="13">
        <v>-84</v>
      </c>
      <c r="B54" s="13">
        <v>37.700000000000003</v>
      </c>
      <c r="C54" s="13">
        <v>59</v>
      </c>
      <c r="D54" s="13">
        <v>30</v>
      </c>
      <c r="E54" s="13">
        <v>13</v>
      </c>
      <c r="F54" s="13">
        <v>6</v>
      </c>
      <c r="G54" s="13" t="s">
        <v>183</v>
      </c>
    </row>
    <row r="55" spans="1:7">
      <c r="A55" s="13">
        <v>-83</v>
      </c>
      <c r="B55" s="13">
        <v>37.700000000000003</v>
      </c>
      <c r="C55" s="13">
        <v>61</v>
      </c>
      <c r="D55" s="13">
        <v>30</v>
      </c>
      <c r="E55" s="13">
        <v>16</v>
      </c>
      <c r="F55" s="13">
        <v>7</v>
      </c>
      <c r="G55" s="13" t="s">
        <v>183</v>
      </c>
    </row>
    <row r="56" spans="1:7">
      <c r="A56" s="13">
        <v>-82</v>
      </c>
      <c r="B56" s="13">
        <v>37.799999999999997</v>
      </c>
      <c r="C56" s="13">
        <v>62</v>
      </c>
      <c r="D56" s="13">
        <v>31</v>
      </c>
      <c r="E56" s="13">
        <v>16</v>
      </c>
      <c r="F56" s="13">
        <v>6</v>
      </c>
      <c r="G56" s="13" t="s">
        <v>183</v>
      </c>
    </row>
    <row r="57" spans="1:7">
      <c r="A57" s="13">
        <v>-81</v>
      </c>
      <c r="B57" s="13">
        <v>37.799999999999997</v>
      </c>
      <c r="C57" s="13">
        <v>62</v>
      </c>
      <c r="D57" s="13">
        <v>31</v>
      </c>
      <c r="E57" s="13">
        <v>18</v>
      </c>
      <c r="F57" s="13">
        <v>6</v>
      </c>
      <c r="G57" s="13" t="s">
        <v>183</v>
      </c>
    </row>
    <row r="58" spans="1:7">
      <c r="A58" s="13">
        <v>-80</v>
      </c>
      <c r="B58" s="13">
        <v>37.799999999999997</v>
      </c>
      <c r="C58" s="13">
        <v>63</v>
      </c>
      <c r="D58" s="13">
        <v>31</v>
      </c>
      <c r="E58" s="13">
        <v>16</v>
      </c>
      <c r="F58" s="13">
        <v>6</v>
      </c>
      <c r="G58" s="13" t="s">
        <v>183</v>
      </c>
    </row>
    <row r="59" spans="1:7">
      <c r="A59" s="13">
        <v>-79</v>
      </c>
      <c r="B59" s="13">
        <v>37.799999999999997</v>
      </c>
      <c r="C59" s="13">
        <v>64</v>
      </c>
      <c r="D59" s="13">
        <v>30</v>
      </c>
      <c r="E59" s="13">
        <v>19</v>
      </c>
      <c r="F59" s="13">
        <v>6</v>
      </c>
      <c r="G59" s="13" t="s">
        <v>183</v>
      </c>
    </row>
    <row r="60" spans="1:7">
      <c r="A60" s="13">
        <v>-78</v>
      </c>
      <c r="B60" s="13">
        <v>37.9</v>
      </c>
      <c r="C60" s="13">
        <v>65</v>
      </c>
      <c r="D60" s="13">
        <v>30</v>
      </c>
      <c r="E60" s="13">
        <v>18</v>
      </c>
      <c r="F60" s="13">
        <v>6</v>
      </c>
      <c r="G60" s="13" t="s">
        <v>183</v>
      </c>
    </row>
    <row r="61" spans="1:7">
      <c r="A61" s="13">
        <v>-77</v>
      </c>
      <c r="B61" s="13">
        <v>37.9</v>
      </c>
      <c r="C61" s="13">
        <v>67</v>
      </c>
      <c r="D61" s="13">
        <v>30</v>
      </c>
      <c r="E61" s="13">
        <v>18</v>
      </c>
      <c r="F61" s="13">
        <v>6</v>
      </c>
      <c r="G61" s="13" t="s">
        <v>183</v>
      </c>
    </row>
    <row r="62" spans="1:7">
      <c r="A62" s="13">
        <v>-76</v>
      </c>
      <c r="B62" s="13">
        <v>37.9</v>
      </c>
      <c r="C62" s="13">
        <v>68</v>
      </c>
      <c r="D62" s="13">
        <v>30</v>
      </c>
      <c r="E62" s="13">
        <v>21</v>
      </c>
      <c r="F62" s="13">
        <v>6</v>
      </c>
      <c r="G62" s="13" t="s">
        <v>183</v>
      </c>
    </row>
    <row r="63" spans="1:7">
      <c r="A63" s="13">
        <v>-75</v>
      </c>
      <c r="B63" s="13">
        <v>37.9</v>
      </c>
      <c r="C63" s="13">
        <v>68</v>
      </c>
      <c r="D63" s="13">
        <v>30</v>
      </c>
      <c r="E63" s="13">
        <v>20</v>
      </c>
      <c r="F63" s="13">
        <v>6</v>
      </c>
      <c r="G63" s="13" t="s">
        <v>183</v>
      </c>
    </row>
    <row r="64" spans="1:7">
      <c r="A64" s="13">
        <v>-74</v>
      </c>
      <c r="B64" s="13">
        <v>37.9</v>
      </c>
      <c r="C64" s="13">
        <v>69</v>
      </c>
      <c r="D64" s="13">
        <v>30</v>
      </c>
      <c r="E64" s="13">
        <v>21</v>
      </c>
      <c r="F64" s="13">
        <v>6</v>
      </c>
      <c r="G64" s="13" t="s">
        <v>183</v>
      </c>
    </row>
    <row r="65" spans="1:7">
      <c r="A65" s="13">
        <v>-73</v>
      </c>
      <c r="B65" s="13">
        <v>37.9</v>
      </c>
      <c r="C65" s="13">
        <v>70</v>
      </c>
      <c r="D65" s="13">
        <v>30</v>
      </c>
      <c r="E65" s="13">
        <v>21</v>
      </c>
      <c r="F65" s="13">
        <v>6</v>
      </c>
      <c r="G65" s="13" t="s">
        <v>183</v>
      </c>
    </row>
    <row r="66" spans="1:7">
      <c r="A66" s="13">
        <v>-72</v>
      </c>
      <c r="B66" s="13">
        <v>37.9</v>
      </c>
      <c r="C66" s="13">
        <v>71</v>
      </c>
      <c r="D66" s="13">
        <v>30</v>
      </c>
      <c r="E66" s="13">
        <v>21</v>
      </c>
      <c r="F66" s="13">
        <v>5</v>
      </c>
      <c r="G66" s="13" t="s">
        <v>183</v>
      </c>
    </row>
    <row r="67" spans="1:7">
      <c r="A67" s="13">
        <v>-71</v>
      </c>
      <c r="B67" s="13">
        <v>37.9</v>
      </c>
      <c r="C67" s="13">
        <v>73</v>
      </c>
      <c r="D67" s="13">
        <v>30</v>
      </c>
      <c r="E67" s="13">
        <v>21</v>
      </c>
      <c r="F67" s="13">
        <v>6</v>
      </c>
      <c r="G67" s="13" t="s">
        <v>183</v>
      </c>
    </row>
    <row r="68" spans="1:7">
      <c r="A68" s="13">
        <v>-70</v>
      </c>
      <c r="B68" s="13">
        <v>37.9</v>
      </c>
      <c r="C68" s="13">
        <v>74</v>
      </c>
      <c r="D68" s="13">
        <v>30</v>
      </c>
      <c r="E68" s="13">
        <v>21</v>
      </c>
      <c r="F68" s="13">
        <v>6</v>
      </c>
      <c r="G68" s="13" t="s">
        <v>183</v>
      </c>
    </row>
    <row r="69" spans="1:7">
      <c r="A69" s="13">
        <v>-69</v>
      </c>
      <c r="B69" s="13">
        <v>37.9</v>
      </c>
      <c r="C69" s="13">
        <v>74</v>
      </c>
      <c r="D69" s="13">
        <v>30</v>
      </c>
      <c r="E69" s="13">
        <v>20</v>
      </c>
      <c r="F69" s="13">
        <v>6</v>
      </c>
      <c r="G69" s="13" t="s">
        <v>183</v>
      </c>
    </row>
    <row r="70" spans="1:7">
      <c r="A70" s="13">
        <v>-68</v>
      </c>
      <c r="B70" s="13">
        <v>37.9</v>
      </c>
      <c r="C70" s="13">
        <v>75</v>
      </c>
      <c r="D70" s="13">
        <v>30</v>
      </c>
      <c r="E70" s="13">
        <v>21</v>
      </c>
      <c r="F70" s="13">
        <v>5</v>
      </c>
      <c r="G70" s="13" t="s">
        <v>183</v>
      </c>
    </row>
    <row r="71" spans="1:7">
      <c r="A71" s="13">
        <v>-67</v>
      </c>
      <c r="B71" s="13">
        <v>37.9</v>
      </c>
      <c r="C71" s="13">
        <v>76</v>
      </c>
      <c r="D71" s="13">
        <v>30</v>
      </c>
      <c r="E71" s="13">
        <v>21</v>
      </c>
      <c r="F71" s="13">
        <v>6</v>
      </c>
      <c r="G71" s="13" t="s">
        <v>183</v>
      </c>
    </row>
    <row r="72" spans="1:7">
      <c r="A72" s="13">
        <v>-66</v>
      </c>
      <c r="B72" s="13">
        <v>37.9</v>
      </c>
      <c r="C72" s="13">
        <v>77</v>
      </c>
      <c r="D72" s="13">
        <v>30</v>
      </c>
      <c r="E72" s="13">
        <v>21</v>
      </c>
      <c r="F72" s="13">
        <v>6</v>
      </c>
      <c r="G72" s="13" t="s">
        <v>183</v>
      </c>
    </row>
    <row r="73" spans="1:7">
      <c r="A73" s="13">
        <v>-65</v>
      </c>
      <c r="B73" s="13">
        <v>37.9</v>
      </c>
      <c r="C73" s="13">
        <v>79</v>
      </c>
      <c r="D73" s="13">
        <v>30</v>
      </c>
      <c r="E73" s="13">
        <v>21</v>
      </c>
      <c r="F73" s="13">
        <v>5</v>
      </c>
      <c r="G73" s="13" t="s">
        <v>183</v>
      </c>
    </row>
    <row r="74" spans="1:7">
      <c r="A74" s="13">
        <v>-64</v>
      </c>
      <c r="B74" s="13">
        <v>37.9</v>
      </c>
      <c r="C74" s="13">
        <v>80</v>
      </c>
      <c r="D74" s="13">
        <v>30</v>
      </c>
      <c r="E74" s="13">
        <v>21</v>
      </c>
      <c r="F74" s="13">
        <v>5</v>
      </c>
      <c r="G74" s="13" t="s">
        <v>183</v>
      </c>
    </row>
    <row r="75" spans="1:7">
      <c r="A75" s="13">
        <v>-63</v>
      </c>
      <c r="B75" s="13">
        <v>37.9</v>
      </c>
      <c r="C75" s="13">
        <v>80</v>
      </c>
      <c r="D75" s="13">
        <v>30</v>
      </c>
      <c r="E75" s="13">
        <v>22</v>
      </c>
      <c r="F75" s="13">
        <v>6</v>
      </c>
      <c r="G75" s="13" t="s">
        <v>183</v>
      </c>
    </row>
    <row r="76" spans="1:7">
      <c r="A76" s="13">
        <v>-62</v>
      </c>
      <c r="B76" s="13">
        <v>37.9</v>
      </c>
      <c r="C76" s="13">
        <v>81</v>
      </c>
      <c r="D76" s="13">
        <v>30</v>
      </c>
      <c r="E76" s="13">
        <v>23</v>
      </c>
      <c r="F76" s="13">
        <v>5</v>
      </c>
      <c r="G76" s="13" t="s">
        <v>183</v>
      </c>
    </row>
    <row r="77" spans="1:7">
      <c r="A77" s="13">
        <v>-61</v>
      </c>
      <c r="B77" s="13">
        <v>37.9</v>
      </c>
      <c r="C77" s="13">
        <v>82</v>
      </c>
      <c r="D77" s="13">
        <v>30</v>
      </c>
      <c r="E77" s="13">
        <v>24</v>
      </c>
      <c r="F77" s="13">
        <v>5</v>
      </c>
      <c r="G77" s="13" t="s">
        <v>183</v>
      </c>
    </row>
    <row r="78" spans="1:7">
      <c r="A78" s="13">
        <v>-60</v>
      </c>
      <c r="B78" s="13">
        <v>37.9</v>
      </c>
      <c r="C78" s="13">
        <v>83</v>
      </c>
      <c r="D78" s="13">
        <v>30</v>
      </c>
      <c r="E78" s="13">
        <v>24</v>
      </c>
      <c r="F78" s="13">
        <v>6</v>
      </c>
      <c r="G78" s="13" t="s">
        <v>183</v>
      </c>
    </row>
    <row r="79" spans="1:7">
      <c r="A79" s="13">
        <v>-59</v>
      </c>
      <c r="B79" s="13">
        <v>37.9</v>
      </c>
      <c r="C79" s="13">
        <v>85</v>
      </c>
      <c r="D79" s="13">
        <v>30</v>
      </c>
      <c r="E79" s="13">
        <v>25</v>
      </c>
      <c r="F79" s="13">
        <v>5</v>
      </c>
      <c r="G79" s="13" t="s">
        <v>183</v>
      </c>
    </row>
    <row r="80" spans="1:7">
      <c r="A80" s="13">
        <v>-58</v>
      </c>
      <c r="B80" s="13">
        <v>37.9</v>
      </c>
      <c r="C80" s="13">
        <v>86</v>
      </c>
      <c r="D80" s="13">
        <v>30</v>
      </c>
      <c r="E80" s="13">
        <v>25</v>
      </c>
      <c r="F80" s="13">
        <v>5</v>
      </c>
      <c r="G80" s="13" t="s">
        <v>183</v>
      </c>
    </row>
    <row r="81" spans="1:7">
      <c r="A81" s="13">
        <v>-57</v>
      </c>
      <c r="B81" s="13">
        <v>37.9</v>
      </c>
      <c r="C81" s="13">
        <v>86</v>
      </c>
      <c r="D81" s="13">
        <v>30</v>
      </c>
      <c r="E81" s="13">
        <v>26</v>
      </c>
      <c r="F81" s="13">
        <v>5</v>
      </c>
      <c r="G81" s="13" t="s">
        <v>183</v>
      </c>
    </row>
    <row r="82" spans="1:7">
      <c r="A82" s="13">
        <v>-56</v>
      </c>
      <c r="B82" s="13">
        <v>37.9</v>
      </c>
      <c r="C82" s="13">
        <v>87</v>
      </c>
      <c r="D82" s="13">
        <v>30</v>
      </c>
      <c r="E82" s="13">
        <v>27</v>
      </c>
      <c r="F82" s="13">
        <v>5</v>
      </c>
      <c r="G82" s="13" t="s">
        <v>183</v>
      </c>
    </row>
    <row r="83" spans="1:7">
      <c r="A83" s="13">
        <v>-55</v>
      </c>
      <c r="B83" s="13">
        <v>37.9</v>
      </c>
      <c r="C83" s="13">
        <v>88</v>
      </c>
      <c r="D83" s="13">
        <v>30</v>
      </c>
      <c r="E83" s="13">
        <v>28</v>
      </c>
      <c r="F83" s="13">
        <v>5</v>
      </c>
      <c r="G83" s="13" t="s">
        <v>183</v>
      </c>
    </row>
    <row r="84" spans="1:7">
      <c r="A84" s="13">
        <v>-54</v>
      </c>
      <c r="B84" s="13">
        <v>37.9</v>
      </c>
      <c r="C84" s="13">
        <v>89</v>
      </c>
      <c r="D84" s="13">
        <v>30</v>
      </c>
      <c r="E84" s="13">
        <v>28</v>
      </c>
      <c r="F84" s="13">
        <v>5</v>
      </c>
      <c r="G84" s="13" t="s">
        <v>183</v>
      </c>
    </row>
    <row r="85" spans="1:7">
      <c r="A85" s="13">
        <v>-53</v>
      </c>
      <c r="B85" s="13">
        <v>37.9</v>
      </c>
      <c r="C85" s="13">
        <v>91</v>
      </c>
      <c r="D85" s="13">
        <v>30</v>
      </c>
      <c r="E85" s="13">
        <v>29</v>
      </c>
      <c r="F85" s="13">
        <v>5</v>
      </c>
      <c r="G85" s="13" t="s">
        <v>183</v>
      </c>
    </row>
    <row r="86" spans="1:7">
      <c r="A86" s="13">
        <v>-52</v>
      </c>
      <c r="B86" s="13">
        <v>37.9</v>
      </c>
      <c r="C86" s="13">
        <v>92</v>
      </c>
      <c r="D86" s="13">
        <v>30</v>
      </c>
      <c r="E86" s="13">
        <v>30</v>
      </c>
      <c r="F86" s="13">
        <v>5</v>
      </c>
      <c r="G86" s="13" t="s">
        <v>183</v>
      </c>
    </row>
    <row r="87" spans="1:7">
      <c r="A87" s="13">
        <v>-51</v>
      </c>
      <c r="B87" s="13">
        <v>37.9</v>
      </c>
      <c r="C87" s="13">
        <v>92</v>
      </c>
      <c r="D87" s="13">
        <v>30</v>
      </c>
      <c r="E87" s="13">
        <v>31</v>
      </c>
      <c r="F87" s="13">
        <v>5</v>
      </c>
      <c r="G87" s="13" t="s">
        <v>183</v>
      </c>
    </row>
    <row r="88" spans="1:7">
      <c r="A88" s="13">
        <v>-50</v>
      </c>
      <c r="B88" s="13">
        <v>37.9</v>
      </c>
      <c r="C88" s="13">
        <v>93</v>
      </c>
      <c r="D88" s="13">
        <v>30</v>
      </c>
      <c r="E88" s="13">
        <v>32</v>
      </c>
      <c r="F88" s="13">
        <v>5</v>
      </c>
      <c r="G88" s="13" t="s">
        <v>183</v>
      </c>
    </row>
    <row r="89" spans="1:7">
      <c r="A89" s="13">
        <v>-49</v>
      </c>
      <c r="B89" s="13">
        <v>37.9</v>
      </c>
      <c r="C89" s="13">
        <v>94</v>
      </c>
      <c r="D89" s="13">
        <v>30</v>
      </c>
      <c r="E89" s="13">
        <v>33</v>
      </c>
      <c r="F89" s="13">
        <v>5</v>
      </c>
      <c r="G89" s="13" t="s">
        <v>183</v>
      </c>
    </row>
    <row r="90" spans="1:7">
      <c r="A90" s="13">
        <v>-48</v>
      </c>
      <c r="B90" s="13">
        <v>37.9</v>
      </c>
      <c r="C90" s="13">
        <v>95</v>
      </c>
      <c r="D90" s="13">
        <v>30</v>
      </c>
      <c r="E90" s="13">
        <v>34</v>
      </c>
      <c r="F90" s="13">
        <v>6</v>
      </c>
      <c r="G90" s="13" t="s">
        <v>183</v>
      </c>
    </row>
    <row r="91" spans="1:7">
      <c r="A91" s="13">
        <v>-47</v>
      </c>
      <c r="B91" s="13">
        <v>37.9</v>
      </c>
      <c r="C91" s="13">
        <v>97</v>
      </c>
      <c r="D91" s="13">
        <v>30</v>
      </c>
      <c r="E91" s="13">
        <v>35</v>
      </c>
      <c r="F91" s="13">
        <v>5</v>
      </c>
      <c r="G91" s="13" t="s">
        <v>184</v>
      </c>
    </row>
    <row r="92" spans="1:7">
      <c r="A92" s="13">
        <v>-46</v>
      </c>
      <c r="B92" s="13">
        <v>37.9</v>
      </c>
      <c r="C92" s="13">
        <v>97</v>
      </c>
      <c r="D92" s="13">
        <v>30</v>
      </c>
      <c r="E92" s="13">
        <v>36</v>
      </c>
      <c r="F92" s="13">
        <v>5</v>
      </c>
      <c r="G92" s="13" t="s">
        <v>184</v>
      </c>
    </row>
    <row r="93" spans="1:7">
      <c r="A93" s="13">
        <v>-45</v>
      </c>
      <c r="B93" s="13">
        <v>37.9</v>
      </c>
      <c r="C93" s="13">
        <v>97</v>
      </c>
      <c r="D93" s="13">
        <v>30</v>
      </c>
      <c r="E93" s="13">
        <v>37</v>
      </c>
      <c r="F93" s="13">
        <v>5</v>
      </c>
      <c r="G93" s="13" t="s">
        <v>184</v>
      </c>
    </row>
    <row r="94" spans="1:7">
      <c r="A94" s="13">
        <v>-44</v>
      </c>
      <c r="B94" s="13">
        <v>37.799999999999997</v>
      </c>
      <c r="C94" s="13">
        <v>97</v>
      </c>
      <c r="D94" s="13">
        <v>30</v>
      </c>
      <c r="E94" s="13">
        <v>38</v>
      </c>
      <c r="F94" s="13">
        <v>5</v>
      </c>
      <c r="G94" s="13" t="s">
        <v>184</v>
      </c>
    </row>
    <row r="95" spans="1:7">
      <c r="A95" s="13">
        <v>-43</v>
      </c>
      <c r="B95" s="13">
        <v>37.9</v>
      </c>
      <c r="C95" s="13">
        <v>97</v>
      </c>
      <c r="D95" s="13">
        <v>30</v>
      </c>
      <c r="E95" s="13">
        <v>40</v>
      </c>
      <c r="F95" s="13">
        <v>5</v>
      </c>
      <c r="G95" s="13" t="s">
        <v>185</v>
      </c>
    </row>
    <row r="96" spans="1:7">
      <c r="A96" s="13">
        <v>-42</v>
      </c>
      <c r="B96" s="13">
        <v>37.9</v>
      </c>
      <c r="C96" s="13">
        <v>97</v>
      </c>
      <c r="D96" s="13">
        <v>30</v>
      </c>
      <c r="E96" s="13">
        <v>42</v>
      </c>
      <c r="F96" s="13">
        <v>5</v>
      </c>
      <c r="G96" s="13" t="s">
        <v>185</v>
      </c>
    </row>
    <row r="97" spans="1:7">
      <c r="A97" s="13">
        <v>-41</v>
      </c>
      <c r="B97" s="13">
        <v>37.799999999999997</v>
      </c>
      <c r="C97" s="13">
        <v>97</v>
      </c>
      <c r="D97" s="13">
        <v>30</v>
      </c>
      <c r="E97" s="13">
        <v>42</v>
      </c>
      <c r="F97" s="13">
        <v>5</v>
      </c>
      <c r="G97" s="13" t="s">
        <v>185</v>
      </c>
    </row>
    <row r="98" spans="1:7">
      <c r="A98" s="13">
        <v>-40</v>
      </c>
      <c r="B98" s="13">
        <v>37.799999999999997</v>
      </c>
      <c r="C98" s="13">
        <v>97</v>
      </c>
      <c r="D98" s="13">
        <v>30</v>
      </c>
      <c r="E98" s="13">
        <v>42</v>
      </c>
      <c r="F98" s="13">
        <v>5</v>
      </c>
      <c r="G98" s="13" t="s">
        <v>185</v>
      </c>
    </row>
    <row r="99" spans="1:7">
      <c r="A99" s="13">
        <v>-39</v>
      </c>
      <c r="B99" s="13">
        <v>37.799999999999997</v>
      </c>
      <c r="C99" s="13">
        <v>97</v>
      </c>
      <c r="D99" s="13">
        <v>30</v>
      </c>
      <c r="E99" s="13">
        <v>42</v>
      </c>
      <c r="F99" s="13">
        <v>5</v>
      </c>
      <c r="G99" s="13" t="s">
        <v>185</v>
      </c>
    </row>
    <row r="100" spans="1:7">
      <c r="A100" s="13">
        <v>-38</v>
      </c>
      <c r="B100" s="13">
        <v>37.9</v>
      </c>
      <c r="C100" s="13">
        <v>97</v>
      </c>
      <c r="D100" s="13">
        <v>30</v>
      </c>
      <c r="E100" s="13">
        <v>43</v>
      </c>
      <c r="F100" s="13">
        <v>6</v>
      </c>
      <c r="G100" s="13" t="s">
        <v>185</v>
      </c>
    </row>
    <row r="101" spans="1:7">
      <c r="A101" s="13">
        <v>-37</v>
      </c>
      <c r="B101" s="13">
        <v>37.9</v>
      </c>
      <c r="C101" s="13">
        <v>97</v>
      </c>
      <c r="D101" s="13">
        <v>30</v>
      </c>
      <c r="E101" s="13">
        <v>43</v>
      </c>
      <c r="F101" s="13">
        <v>5</v>
      </c>
      <c r="G101" s="13" t="s">
        <v>185</v>
      </c>
    </row>
    <row r="102" spans="1:7">
      <c r="A102" s="13">
        <v>-36</v>
      </c>
      <c r="B102" s="13">
        <v>37.9</v>
      </c>
      <c r="C102" s="13">
        <v>97</v>
      </c>
      <c r="D102" s="13">
        <v>30</v>
      </c>
      <c r="E102" s="13">
        <v>43</v>
      </c>
      <c r="F102" s="13">
        <v>5</v>
      </c>
      <c r="G102" s="13" t="s">
        <v>185</v>
      </c>
    </row>
    <row r="103" spans="1:7">
      <c r="A103" s="13">
        <v>-35</v>
      </c>
      <c r="B103" s="13">
        <v>37.9</v>
      </c>
      <c r="C103" s="13">
        <v>97</v>
      </c>
      <c r="D103" s="13">
        <v>30</v>
      </c>
      <c r="E103" s="13">
        <v>44</v>
      </c>
      <c r="F103" s="13">
        <v>5</v>
      </c>
      <c r="G103" s="13" t="s">
        <v>185</v>
      </c>
    </row>
    <row r="104" spans="1:7">
      <c r="A104" s="13">
        <v>-34</v>
      </c>
      <c r="B104" s="13">
        <v>37.799999999999997</v>
      </c>
      <c r="C104" s="13">
        <v>97</v>
      </c>
      <c r="D104" s="13">
        <v>30</v>
      </c>
      <c r="E104" s="13">
        <v>44</v>
      </c>
      <c r="F104" s="13">
        <v>5</v>
      </c>
      <c r="G104" s="13" t="s">
        <v>185</v>
      </c>
    </row>
    <row r="105" spans="1:7">
      <c r="A105" s="13">
        <v>-33</v>
      </c>
      <c r="B105" s="13">
        <v>37.9</v>
      </c>
      <c r="C105" s="13">
        <v>97</v>
      </c>
      <c r="D105" s="13">
        <v>30</v>
      </c>
      <c r="E105" s="13">
        <v>45</v>
      </c>
      <c r="F105" s="13">
        <v>5</v>
      </c>
      <c r="G105" s="13" t="s">
        <v>185</v>
      </c>
    </row>
    <row r="106" spans="1:7">
      <c r="A106" s="13">
        <v>-32</v>
      </c>
      <c r="B106" s="13">
        <v>37.9</v>
      </c>
      <c r="C106" s="13">
        <v>97</v>
      </c>
      <c r="D106" s="13">
        <v>30</v>
      </c>
      <c r="E106" s="13">
        <v>45</v>
      </c>
      <c r="F106" s="13">
        <v>6</v>
      </c>
      <c r="G106" s="13" t="s">
        <v>185</v>
      </c>
    </row>
    <row r="107" spans="1:7">
      <c r="A107" s="13">
        <v>-31</v>
      </c>
      <c r="B107" s="13">
        <v>37.799999999999997</v>
      </c>
      <c r="C107" s="13">
        <v>97</v>
      </c>
      <c r="D107" s="13">
        <v>30</v>
      </c>
      <c r="E107" s="13">
        <v>46</v>
      </c>
      <c r="F107" s="13">
        <v>5</v>
      </c>
      <c r="G107" s="13" t="s">
        <v>185</v>
      </c>
    </row>
    <row r="108" spans="1:7">
      <c r="A108" s="13">
        <v>-30</v>
      </c>
      <c r="B108" s="13">
        <v>37.9</v>
      </c>
      <c r="C108" s="13">
        <v>97</v>
      </c>
      <c r="D108" s="13">
        <v>30</v>
      </c>
      <c r="E108" s="13">
        <v>46</v>
      </c>
      <c r="F108" s="13">
        <v>5</v>
      </c>
      <c r="G108" s="13" t="s">
        <v>185</v>
      </c>
    </row>
    <row r="109" spans="1:7">
      <c r="A109" s="13">
        <v>-29</v>
      </c>
      <c r="B109" s="13">
        <v>37.9</v>
      </c>
      <c r="C109" s="13">
        <v>97</v>
      </c>
      <c r="D109" s="13">
        <v>30</v>
      </c>
      <c r="E109" s="13">
        <v>47</v>
      </c>
      <c r="F109" s="13">
        <v>5</v>
      </c>
      <c r="G109" s="13" t="s">
        <v>185</v>
      </c>
    </row>
    <row r="110" spans="1:7">
      <c r="A110" s="13">
        <v>-28</v>
      </c>
      <c r="B110" s="13">
        <v>37.799999999999997</v>
      </c>
      <c r="C110" s="13">
        <v>97</v>
      </c>
      <c r="D110" s="13">
        <v>30</v>
      </c>
      <c r="E110" s="13">
        <v>47</v>
      </c>
      <c r="F110" s="13">
        <v>6</v>
      </c>
      <c r="G110" s="13" t="s">
        <v>185</v>
      </c>
    </row>
    <row r="111" spans="1:7">
      <c r="A111" s="13">
        <v>-27</v>
      </c>
      <c r="B111" s="13">
        <v>37.9</v>
      </c>
      <c r="C111" s="13">
        <v>97</v>
      </c>
      <c r="D111" s="13">
        <v>30</v>
      </c>
      <c r="E111" s="13">
        <v>48</v>
      </c>
      <c r="F111" s="13">
        <v>6</v>
      </c>
      <c r="G111" s="13" t="s">
        <v>185</v>
      </c>
    </row>
    <row r="112" spans="1:7">
      <c r="A112" s="13">
        <v>-26</v>
      </c>
      <c r="B112" s="13">
        <v>37.9</v>
      </c>
      <c r="C112" s="13">
        <v>97</v>
      </c>
      <c r="D112" s="13">
        <v>30</v>
      </c>
      <c r="E112" s="13">
        <v>48</v>
      </c>
      <c r="F112" s="13">
        <v>5</v>
      </c>
      <c r="G112" s="13" t="s">
        <v>185</v>
      </c>
    </row>
    <row r="113" spans="1:7">
      <c r="A113" s="13">
        <v>-25</v>
      </c>
      <c r="B113" s="13">
        <v>37.799999999999997</v>
      </c>
      <c r="C113" s="13">
        <v>97</v>
      </c>
      <c r="D113" s="13">
        <v>30</v>
      </c>
      <c r="E113" s="13">
        <v>48</v>
      </c>
      <c r="F113" s="13">
        <v>5</v>
      </c>
      <c r="G113" s="13" t="s">
        <v>185</v>
      </c>
    </row>
    <row r="114" spans="1:7">
      <c r="A114" s="13">
        <v>-24</v>
      </c>
      <c r="B114" s="13">
        <v>37.9</v>
      </c>
      <c r="C114" s="13">
        <v>97</v>
      </c>
      <c r="D114" s="13">
        <v>30</v>
      </c>
      <c r="E114" s="13">
        <v>48</v>
      </c>
      <c r="F114" s="13">
        <v>5</v>
      </c>
      <c r="G114" s="13" t="s">
        <v>185</v>
      </c>
    </row>
    <row r="115" spans="1:7">
      <c r="A115" s="13">
        <v>-23</v>
      </c>
      <c r="B115" s="13">
        <v>37.9</v>
      </c>
      <c r="C115" s="13">
        <v>97</v>
      </c>
      <c r="D115" s="13">
        <v>30</v>
      </c>
      <c r="E115" s="13">
        <v>48</v>
      </c>
      <c r="F115" s="13">
        <v>6</v>
      </c>
      <c r="G115" s="13" t="s">
        <v>185</v>
      </c>
    </row>
    <row r="116" spans="1:7">
      <c r="A116" s="13">
        <v>-22</v>
      </c>
      <c r="B116" s="13">
        <v>37.9</v>
      </c>
      <c r="C116" s="13">
        <v>97</v>
      </c>
      <c r="D116" s="13">
        <v>30</v>
      </c>
      <c r="E116" s="13">
        <v>48</v>
      </c>
      <c r="F116" s="13">
        <v>6</v>
      </c>
      <c r="G116" s="13" t="s">
        <v>185</v>
      </c>
    </row>
    <row r="117" spans="1:7">
      <c r="A117" s="13">
        <v>-21</v>
      </c>
      <c r="B117" s="13">
        <v>37.799999999999997</v>
      </c>
      <c r="C117" s="13">
        <v>97</v>
      </c>
      <c r="D117" s="13">
        <v>30</v>
      </c>
      <c r="E117" s="13">
        <v>48</v>
      </c>
      <c r="F117" s="13">
        <v>5</v>
      </c>
      <c r="G117" s="13" t="s">
        <v>185</v>
      </c>
    </row>
    <row r="118" spans="1:7">
      <c r="A118" s="13">
        <v>-20</v>
      </c>
      <c r="B118" s="13">
        <v>37.799999999999997</v>
      </c>
      <c r="C118" s="13">
        <v>97</v>
      </c>
      <c r="D118" s="13">
        <v>30</v>
      </c>
      <c r="E118" s="13">
        <v>48</v>
      </c>
      <c r="F118" s="13">
        <v>5</v>
      </c>
      <c r="G118" s="13" t="s">
        <v>185</v>
      </c>
    </row>
    <row r="119" spans="1:7">
      <c r="A119" s="13">
        <v>-19</v>
      </c>
      <c r="B119" s="13">
        <v>37.9</v>
      </c>
      <c r="C119" s="13">
        <v>97</v>
      </c>
      <c r="D119" s="13">
        <v>30</v>
      </c>
      <c r="E119" s="13">
        <v>48</v>
      </c>
      <c r="F119" s="13">
        <v>5</v>
      </c>
      <c r="G119" s="13" t="s">
        <v>185</v>
      </c>
    </row>
    <row r="120" spans="1:7">
      <c r="A120" s="13">
        <v>-18</v>
      </c>
      <c r="B120" s="13">
        <v>37.799999999999997</v>
      </c>
      <c r="C120" s="13">
        <v>97</v>
      </c>
      <c r="D120" s="13">
        <v>30</v>
      </c>
      <c r="E120" s="13">
        <v>48</v>
      </c>
      <c r="F120" s="13">
        <v>5</v>
      </c>
      <c r="G120" s="13" t="s">
        <v>185</v>
      </c>
    </row>
    <row r="121" spans="1:7">
      <c r="A121" s="13">
        <v>-17</v>
      </c>
      <c r="B121" s="13">
        <v>37.799999999999997</v>
      </c>
      <c r="C121" s="13">
        <v>97</v>
      </c>
      <c r="D121" s="13">
        <v>30</v>
      </c>
      <c r="E121" s="13">
        <v>48</v>
      </c>
      <c r="F121" s="13">
        <v>5</v>
      </c>
      <c r="G121" s="13" t="s">
        <v>185</v>
      </c>
    </row>
    <row r="122" spans="1:7">
      <c r="A122" s="13">
        <v>-16</v>
      </c>
      <c r="B122" s="13">
        <v>37.799999999999997</v>
      </c>
      <c r="C122" s="13">
        <v>97</v>
      </c>
      <c r="D122" s="13">
        <v>30</v>
      </c>
      <c r="E122" s="13">
        <v>48</v>
      </c>
      <c r="F122" s="13">
        <v>5</v>
      </c>
      <c r="G122" s="13" t="s">
        <v>185</v>
      </c>
    </row>
    <row r="123" spans="1:7">
      <c r="A123" s="13">
        <v>-15</v>
      </c>
      <c r="B123" s="13">
        <v>37.9</v>
      </c>
      <c r="C123" s="13">
        <v>97</v>
      </c>
      <c r="D123" s="13">
        <v>30</v>
      </c>
      <c r="E123" s="13">
        <v>48</v>
      </c>
      <c r="F123" s="13">
        <v>5</v>
      </c>
      <c r="G123" s="13" t="s">
        <v>185</v>
      </c>
    </row>
    <row r="124" spans="1:7">
      <c r="A124" s="13">
        <v>-14</v>
      </c>
      <c r="B124" s="13">
        <v>37.9</v>
      </c>
      <c r="C124" s="13">
        <v>97</v>
      </c>
      <c r="D124" s="13">
        <v>30</v>
      </c>
      <c r="E124" s="13">
        <v>48</v>
      </c>
      <c r="F124" s="13">
        <v>6</v>
      </c>
      <c r="G124" s="13" t="s">
        <v>185</v>
      </c>
    </row>
    <row r="125" spans="1:7">
      <c r="A125" s="13">
        <v>-13</v>
      </c>
      <c r="B125" s="13">
        <v>37.799999999999997</v>
      </c>
      <c r="C125" s="13">
        <v>97</v>
      </c>
      <c r="D125" s="13">
        <v>30</v>
      </c>
      <c r="E125" s="13">
        <v>48</v>
      </c>
      <c r="F125" s="13">
        <v>5</v>
      </c>
      <c r="G125" s="13" t="s">
        <v>185</v>
      </c>
    </row>
    <row r="126" spans="1:7">
      <c r="A126" s="13">
        <v>-12</v>
      </c>
      <c r="B126" s="13">
        <v>37.9</v>
      </c>
      <c r="C126" s="13">
        <v>97</v>
      </c>
      <c r="D126" s="13">
        <v>30</v>
      </c>
      <c r="E126" s="13">
        <v>48</v>
      </c>
      <c r="F126" s="13">
        <v>5</v>
      </c>
      <c r="G126" s="13" t="s">
        <v>185</v>
      </c>
    </row>
    <row r="127" spans="1:7">
      <c r="A127" s="13">
        <v>-11</v>
      </c>
      <c r="B127" s="13">
        <v>37.799999999999997</v>
      </c>
      <c r="C127" s="13">
        <v>97</v>
      </c>
      <c r="D127" s="13">
        <v>30</v>
      </c>
      <c r="E127" s="13">
        <v>48</v>
      </c>
      <c r="F127" s="13">
        <v>6</v>
      </c>
      <c r="G127" s="13" t="s">
        <v>185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30"/>
  <sheetViews>
    <sheetView tabSelected="1" topLeftCell="A82" workbookViewId="0">
      <selection activeCell="K99" sqref="K99"/>
    </sheetView>
  </sheetViews>
  <sheetFormatPr defaultRowHeight="14.25"/>
  <cols>
    <col min="1" max="1" width="12.875" style="29" customWidth="1"/>
    <col min="2" max="2" width="11" style="29" bestFit="1" customWidth="1"/>
    <col min="3" max="6" width="9" style="29"/>
    <col min="7" max="7" width="12.375" style="29" bestFit="1" customWidth="1"/>
    <col min="8" max="8" width="16" style="29" bestFit="1" customWidth="1"/>
  </cols>
  <sheetData>
    <row r="1" spans="1:8" ht="16.5" thickBot="1">
      <c r="A1" s="15" t="s">
        <v>186</v>
      </c>
      <c r="B1" s="16"/>
      <c r="C1" s="16"/>
      <c r="D1" s="16"/>
      <c r="E1" s="16"/>
      <c r="F1" s="16"/>
      <c r="G1" s="17"/>
      <c r="H1" s="18"/>
    </row>
    <row r="2" spans="1:8">
      <c r="A2" s="19" t="s">
        <v>187</v>
      </c>
      <c r="B2" s="20" t="s">
        <v>188</v>
      </c>
      <c r="C2" s="20" t="s">
        <v>189</v>
      </c>
      <c r="D2" s="20" t="s">
        <v>190</v>
      </c>
      <c r="E2" s="20" t="s">
        <v>298</v>
      </c>
      <c r="F2" s="21" t="s">
        <v>299</v>
      </c>
      <c r="G2" s="17" t="s">
        <v>300</v>
      </c>
      <c r="H2" s="17" t="s">
        <v>301</v>
      </c>
    </row>
    <row r="3" spans="1:8">
      <c r="A3" s="22">
        <v>0</v>
      </c>
      <c r="B3" s="23" t="str">
        <f>DEC2HEX(A3)</f>
        <v>0</v>
      </c>
      <c r="C3" s="23" t="s">
        <v>312</v>
      </c>
      <c r="D3" s="23" t="s">
        <v>312</v>
      </c>
      <c r="E3" s="23" t="s">
        <v>312</v>
      </c>
      <c r="F3" s="24" t="s">
        <v>313</v>
      </c>
      <c r="G3" s="25">
        <f>IF(EXACT(D3,E3),1,0)</f>
        <v>1</v>
      </c>
      <c r="H3" s="25">
        <f>IF(EXACT(C3,D3),1,0)</f>
        <v>1</v>
      </c>
    </row>
    <row r="4" spans="1:8">
      <c r="A4" s="22">
        <v>1</v>
      </c>
      <c r="B4" s="23" t="str">
        <f t="shared" ref="B4:B67" si="0">DEC2HEX(A4)</f>
        <v>1</v>
      </c>
      <c r="C4" s="23" t="s">
        <v>191</v>
      </c>
      <c r="D4" s="23" t="s">
        <v>191</v>
      </c>
      <c r="E4" s="23" t="s">
        <v>191</v>
      </c>
      <c r="F4" s="24"/>
      <c r="G4" s="25">
        <f t="shared" ref="G4:G67" si="1">IF(EXACT(D4,E4),1,0)</f>
        <v>1</v>
      </c>
      <c r="H4" s="25">
        <f t="shared" ref="H4:H67" si="2">IF(EXACT(C4,D4),1,0)</f>
        <v>1</v>
      </c>
    </row>
    <row r="5" spans="1:8">
      <c r="A5" s="22">
        <v>2</v>
      </c>
      <c r="B5" s="23" t="str">
        <f t="shared" si="0"/>
        <v>2</v>
      </c>
      <c r="C5" s="23" t="s">
        <v>191</v>
      </c>
      <c r="D5" s="23" t="s">
        <v>192</v>
      </c>
      <c r="E5" s="23" t="s">
        <v>192</v>
      </c>
      <c r="F5" s="24"/>
      <c r="G5" s="25">
        <f t="shared" si="1"/>
        <v>1</v>
      </c>
      <c r="H5" s="25">
        <f t="shared" si="2"/>
        <v>0</v>
      </c>
    </row>
    <row r="6" spans="1:8">
      <c r="A6" s="22">
        <v>3</v>
      </c>
      <c r="B6" s="23" t="str">
        <f t="shared" si="0"/>
        <v>3</v>
      </c>
      <c r="C6" s="23" t="s">
        <v>191</v>
      </c>
      <c r="D6" s="23" t="s">
        <v>314</v>
      </c>
      <c r="E6" s="23" t="s">
        <v>314</v>
      </c>
      <c r="F6" s="24"/>
      <c r="G6" s="25">
        <f t="shared" si="1"/>
        <v>1</v>
      </c>
      <c r="H6" s="25">
        <f t="shared" si="2"/>
        <v>0</v>
      </c>
    </row>
    <row r="7" spans="1:8">
      <c r="A7" s="22">
        <v>4</v>
      </c>
      <c r="B7" s="23" t="str">
        <f t="shared" si="0"/>
        <v>4</v>
      </c>
      <c r="C7" s="23" t="s">
        <v>191</v>
      </c>
      <c r="D7" s="23" t="s">
        <v>315</v>
      </c>
      <c r="E7" s="23" t="s">
        <v>316</v>
      </c>
      <c r="F7" s="24"/>
      <c r="G7" s="25">
        <f t="shared" si="1"/>
        <v>1</v>
      </c>
      <c r="H7" s="25">
        <f t="shared" si="2"/>
        <v>0</v>
      </c>
    </row>
    <row r="8" spans="1:8">
      <c r="A8" s="22">
        <v>5</v>
      </c>
      <c r="B8" s="23" t="str">
        <f t="shared" si="0"/>
        <v>5</v>
      </c>
      <c r="C8" s="23" t="s">
        <v>191</v>
      </c>
      <c r="D8" s="23" t="s">
        <v>317</v>
      </c>
      <c r="E8" s="23" t="s">
        <v>317</v>
      </c>
      <c r="F8" s="24"/>
      <c r="G8" s="25">
        <f t="shared" si="1"/>
        <v>1</v>
      </c>
      <c r="H8" s="25">
        <f t="shared" si="2"/>
        <v>0</v>
      </c>
    </row>
    <row r="9" spans="1:8">
      <c r="A9" s="22">
        <v>6</v>
      </c>
      <c r="B9" s="23" t="str">
        <f t="shared" si="0"/>
        <v>6</v>
      </c>
      <c r="C9" s="23" t="s">
        <v>191</v>
      </c>
      <c r="D9" s="23" t="s">
        <v>318</v>
      </c>
      <c r="E9" s="23" t="s">
        <v>318</v>
      </c>
      <c r="F9" s="24"/>
      <c r="G9" s="25">
        <f t="shared" si="1"/>
        <v>1</v>
      </c>
      <c r="H9" s="25">
        <f t="shared" si="2"/>
        <v>0</v>
      </c>
    </row>
    <row r="10" spans="1:8">
      <c r="A10" s="22">
        <v>7</v>
      </c>
      <c r="B10" s="23" t="str">
        <f t="shared" si="0"/>
        <v>7</v>
      </c>
      <c r="C10" s="23" t="s">
        <v>191</v>
      </c>
      <c r="D10" s="23" t="s">
        <v>193</v>
      </c>
      <c r="E10" s="23" t="s">
        <v>193</v>
      </c>
      <c r="F10" s="24"/>
      <c r="G10" s="25">
        <f t="shared" si="1"/>
        <v>1</v>
      </c>
      <c r="H10" s="25">
        <f t="shared" si="2"/>
        <v>0</v>
      </c>
    </row>
    <row r="11" spans="1:8">
      <c r="A11" s="22">
        <v>8</v>
      </c>
      <c r="B11" s="23" t="str">
        <f t="shared" si="0"/>
        <v>8</v>
      </c>
      <c r="C11" s="23" t="s">
        <v>191</v>
      </c>
      <c r="D11" s="23" t="s">
        <v>319</v>
      </c>
      <c r="E11" s="23" t="s">
        <v>319</v>
      </c>
      <c r="F11" s="24"/>
      <c r="G11" s="25">
        <f t="shared" si="1"/>
        <v>1</v>
      </c>
      <c r="H11" s="25">
        <f t="shared" si="2"/>
        <v>0</v>
      </c>
    </row>
    <row r="12" spans="1:8">
      <c r="A12" s="22">
        <v>9</v>
      </c>
      <c r="B12" s="23" t="str">
        <f t="shared" si="0"/>
        <v>9</v>
      </c>
      <c r="C12" s="23" t="s">
        <v>191</v>
      </c>
      <c r="D12" s="23" t="s">
        <v>320</v>
      </c>
      <c r="E12" s="23" t="s">
        <v>320</v>
      </c>
      <c r="F12" s="24"/>
      <c r="G12" s="25">
        <f t="shared" si="1"/>
        <v>1</v>
      </c>
      <c r="H12" s="25">
        <f t="shared" si="2"/>
        <v>0</v>
      </c>
    </row>
    <row r="13" spans="1:8">
      <c r="A13" s="22">
        <v>10</v>
      </c>
      <c r="B13" s="23" t="str">
        <f t="shared" si="0"/>
        <v>A</v>
      </c>
      <c r="C13" s="23" t="s">
        <v>191</v>
      </c>
      <c r="D13" s="23" t="s">
        <v>321</v>
      </c>
      <c r="E13" s="23" t="s">
        <v>322</v>
      </c>
      <c r="F13" s="24"/>
      <c r="G13" s="25">
        <f t="shared" si="1"/>
        <v>1</v>
      </c>
      <c r="H13" s="25">
        <f t="shared" si="2"/>
        <v>0</v>
      </c>
    </row>
    <row r="14" spans="1:8">
      <c r="A14" s="22">
        <v>11</v>
      </c>
      <c r="B14" s="23" t="str">
        <f t="shared" si="0"/>
        <v>B</v>
      </c>
      <c r="C14" s="23" t="s">
        <v>191</v>
      </c>
      <c r="D14" s="23" t="s">
        <v>194</v>
      </c>
      <c r="E14" s="23" t="s">
        <v>194</v>
      </c>
      <c r="F14" s="24"/>
      <c r="G14" s="25">
        <f t="shared" si="1"/>
        <v>1</v>
      </c>
      <c r="H14" s="25">
        <f t="shared" si="2"/>
        <v>0</v>
      </c>
    </row>
    <row r="15" spans="1:8">
      <c r="A15" s="22">
        <v>12</v>
      </c>
      <c r="B15" s="23" t="str">
        <f t="shared" si="0"/>
        <v>C</v>
      </c>
      <c r="C15" s="23" t="s">
        <v>191</v>
      </c>
      <c r="D15" s="23" t="s">
        <v>195</v>
      </c>
      <c r="E15" s="23" t="s">
        <v>196</v>
      </c>
      <c r="F15" s="24"/>
      <c r="G15" s="25">
        <f t="shared" si="1"/>
        <v>0</v>
      </c>
      <c r="H15" s="25">
        <f t="shared" si="2"/>
        <v>0</v>
      </c>
    </row>
    <row r="16" spans="1:8">
      <c r="A16" s="22">
        <v>13</v>
      </c>
      <c r="B16" s="23" t="str">
        <f t="shared" si="0"/>
        <v>D</v>
      </c>
      <c r="C16" s="23" t="s">
        <v>191</v>
      </c>
      <c r="D16" s="23" t="s">
        <v>197</v>
      </c>
      <c r="E16" s="23" t="s">
        <v>197</v>
      </c>
      <c r="F16" s="24"/>
      <c r="G16" s="25">
        <f t="shared" si="1"/>
        <v>1</v>
      </c>
      <c r="H16" s="25">
        <f t="shared" si="2"/>
        <v>0</v>
      </c>
    </row>
    <row r="17" spans="1:8">
      <c r="A17" s="22">
        <v>14</v>
      </c>
      <c r="B17" s="23" t="str">
        <f t="shared" si="0"/>
        <v>E</v>
      </c>
      <c r="C17" s="23" t="s">
        <v>191</v>
      </c>
      <c r="D17" s="23" t="s">
        <v>198</v>
      </c>
      <c r="E17" s="23" t="s">
        <v>198</v>
      </c>
      <c r="F17" s="24"/>
      <c r="G17" s="25">
        <f t="shared" si="1"/>
        <v>1</v>
      </c>
      <c r="H17" s="25">
        <f t="shared" si="2"/>
        <v>0</v>
      </c>
    </row>
    <row r="18" spans="1:8">
      <c r="A18" s="22">
        <v>15</v>
      </c>
      <c r="B18" s="23" t="str">
        <f t="shared" si="0"/>
        <v>F</v>
      </c>
      <c r="C18" s="23" t="s">
        <v>191</v>
      </c>
      <c r="D18" s="23" t="s">
        <v>199</v>
      </c>
      <c r="E18" s="23" t="s">
        <v>199</v>
      </c>
      <c r="F18" s="24"/>
      <c r="G18" s="25">
        <f t="shared" si="1"/>
        <v>1</v>
      </c>
      <c r="H18" s="25">
        <f t="shared" si="2"/>
        <v>0</v>
      </c>
    </row>
    <row r="19" spans="1:8">
      <c r="A19" s="22">
        <v>16</v>
      </c>
      <c r="B19" s="23" t="str">
        <f t="shared" si="0"/>
        <v>10</v>
      </c>
      <c r="C19" s="23" t="s">
        <v>191</v>
      </c>
      <c r="D19" s="23" t="s">
        <v>200</v>
      </c>
      <c r="E19" s="23" t="s">
        <v>200</v>
      </c>
      <c r="F19" s="24"/>
      <c r="G19" s="25">
        <f t="shared" si="1"/>
        <v>1</v>
      </c>
      <c r="H19" s="25">
        <f t="shared" si="2"/>
        <v>0</v>
      </c>
    </row>
    <row r="20" spans="1:8">
      <c r="A20" s="22">
        <v>17</v>
      </c>
      <c r="B20" s="23" t="str">
        <f t="shared" si="0"/>
        <v>11</v>
      </c>
      <c r="C20" s="23" t="s">
        <v>194</v>
      </c>
      <c r="D20" s="23" t="s">
        <v>201</v>
      </c>
      <c r="E20" s="23" t="s">
        <v>201</v>
      </c>
      <c r="F20" s="24"/>
      <c r="G20" s="25">
        <f t="shared" si="1"/>
        <v>1</v>
      </c>
      <c r="H20" s="25">
        <f t="shared" si="2"/>
        <v>0</v>
      </c>
    </row>
    <row r="21" spans="1:8">
      <c r="A21" s="22">
        <v>18</v>
      </c>
      <c r="B21" s="23" t="str">
        <f t="shared" si="0"/>
        <v>12</v>
      </c>
      <c r="C21" s="23" t="s">
        <v>202</v>
      </c>
      <c r="D21" s="23" t="s">
        <v>203</v>
      </c>
      <c r="E21" s="23" t="s">
        <v>203</v>
      </c>
      <c r="F21" s="24"/>
      <c r="G21" s="25">
        <f t="shared" si="1"/>
        <v>1</v>
      </c>
      <c r="H21" s="25">
        <f t="shared" si="2"/>
        <v>0</v>
      </c>
    </row>
    <row r="22" spans="1:8">
      <c r="A22" s="22">
        <v>19</v>
      </c>
      <c r="B22" s="23" t="str">
        <f t="shared" si="0"/>
        <v>13</v>
      </c>
      <c r="C22" s="23" t="s">
        <v>204</v>
      </c>
      <c r="D22" s="23" t="s">
        <v>205</v>
      </c>
      <c r="E22" s="23" t="s">
        <v>205</v>
      </c>
      <c r="F22" s="24"/>
      <c r="G22" s="25">
        <f t="shared" si="1"/>
        <v>1</v>
      </c>
      <c r="H22" s="25">
        <f t="shared" si="2"/>
        <v>0</v>
      </c>
    </row>
    <row r="23" spans="1:8">
      <c r="A23" s="22">
        <v>20</v>
      </c>
      <c r="B23" s="23" t="str">
        <f t="shared" si="0"/>
        <v>14</v>
      </c>
      <c r="C23" s="23" t="s">
        <v>191</v>
      </c>
      <c r="D23" s="23" t="s">
        <v>191</v>
      </c>
      <c r="E23" s="23" t="s">
        <v>191</v>
      </c>
      <c r="F23" s="24"/>
      <c r="G23" s="25">
        <f t="shared" si="1"/>
        <v>1</v>
      </c>
      <c r="H23" s="25">
        <f t="shared" si="2"/>
        <v>1</v>
      </c>
    </row>
    <row r="24" spans="1:8">
      <c r="A24" s="22">
        <v>21</v>
      </c>
      <c r="B24" s="23" t="str">
        <f t="shared" si="0"/>
        <v>15</v>
      </c>
      <c r="C24" s="23" t="s">
        <v>191</v>
      </c>
      <c r="D24" s="23" t="s">
        <v>206</v>
      </c>
      <c r="E24" s="23" t="s">
        <v>206</v>
      </c>
      <c r="F24" s="24"/>
      <c r="G24" s="25">
        <f t="shared" si="1"/>
        <v>1</v>
      </c>
      <c r="H24" s="25">
        <f t="shared" si="2"/>
        <v>0</v>
      </c>
    </row>
    <row r="25" spans="1:8">
      <c r="A25" s="22">
        <v>22</v>
      </c>
      <c r="B25" s="23" t="str">
        <f t="shared" si="0"/>
        <v>16</v>
      </c>
      <c r="C25" s="23" t="s">
        <v>207</v>
      </c>
      <c r="D25" s="23" t="s">
        <v>207</v>
      </c>
      <c r="E25" s="23" t="s">
        <v>207</v>
      </c>
      <c r="F25" s="24"/>
      <c r="G25" s="25">
        <f t="shared" si="1"/>
        <v>1</v>
      </c>
      <c r="H25" s="25">
        <f t="shared" si="2"/>
        <v>1</v>
      </c>
    </row>
    <row r="26" spans="1:8">
      <c r="A26" s="22">
        <v>23</v>
      </c>
      <c r="B26" s="23" t="str">
        <f t="shared" si="0"/>
        <v>17</v>
      </c>
      <c r="C26" s="23" t="s">
        <v>191</v>
      </c>
      <c r="D26" s="23" t="s">
        <v>191</v>
      </c>
      <c r="E26" s="23" t="s">
        <v>191</v>
      </c>
      <c r="F26" s="24"/>
      <c r="G26" s="25">
        <f t="shared" si="1"/>
        <v>1</v>
      </c>
      <c r="H26" s="25">
        <f t="shared" si="2"/>
        <v>1</v>
      </c>
    </row>
    <row r="27" spans="1:8">
      <c r="A27" s="22">
        <v>24</v>
      </c>
      <c r="B27" s="23" t="str">
        <f t="shared" si="0"/>
        <v>18</v>
      </c>
      <c r="C27" s="23" t="s">
        <v>208</v>
      </c>
      <c r="D27" s="23" t="s">
        <v>208</v>
      </c>
      <c r="E27" s="23" t="s">
        <v>208</v>
      </c>
      <c r="F27" s="24"/>
      <c r="G27" s="25">
        <f t="shared" si="1"/>
        <v>1</v>
      </c>
      <c r="H27" s="25">
        <f t="shared" si="2"/>
        <v>1</v>
      </c>
    </row>
    <row r="28" spans="1:8">
      <c r="A28" s="22">
        <v>25</v>
      </c>
      <c r="B28" s="23" t="str">
        <f t="shared" si="0"/>
        <v>19</v>
      </c>
      <c r="C28" s="23" t="s">
        <v>209</v>
      </c>
      <c r="D28" s="23" t="s">
        <v>209</v>
      </c>
      <c r="E28" s="23" t="s">
        <v>209</v>
      </c>
      <c r="F28" s="24"/>
      <c r="G28" s="25">
        <f t="shared" si="1"/>
        <v>1</v>
      </c>
      <c r="H28" s="25">
        <f t="shared" si="2"/>
        <v>1</v>
      </c>
    </row>
    <row r="29" spans="1:8">
      <c r="A29" s="22">
        <v>26</v>
      </c>
      <c r="B29" s="23" t="str">
        <f t="shared" si="0"/>
        <v>1A</v>
      </c>
      <c r="C29" s="23" t="s">
        <v>191</v>
      </c>
      <c r="D29" s="23" t="s">
        <v>191</v>
      </c>
      <c r="E29" s="23" t="s">
        <v>191</v>
      </c>
      <c r="F29" s="24"/>
      <c r="G29" s="25">
        <f t="shared" si="1"/>
        <v>1</v>
      </c>
      <c r="H29" s="25">
        <f t="shared" si="2"/>
        <v>1</v>
      </c>
    </row>
    <row r="30" spans="1:8">
      <c r="A30" s="22">
        <v>27</v>
      </c>
      <c r="B30" s="23" t="str">
        <f t="shared" si="0"/>
        <v>1B</v>
      </c>
      <c r="C30" s="23" t="s">
        <v>191</v>
      </c>
      <c r="D30" s="23" t="s">
        <v>191</v>
      </c>
      <c r="E30" s="23" t="s">
        <v>191</v>
      </c>
      <c r="F30" s="24"/>
      <c r="G30" s="25">
        <f t="shared" si="1"/>
        <v>1</v>
      </c>
      <c r="H30" s="25">
        <f t="shared" si="2"/>
        <v>1</v>
      </c>
    </row>
    <row r="31" spans="1:8">
      <c r="A31" s="22">
        <v>28</v>
      </c>
      <c r="B31" s="23" t="str">
        <f t="shared" si="0"/>
        <v>1C</v>
      </c>
      <c r="C31" s="23" t="s">
        <v>191</v>
      </c>
      <c r="D31" s="23" t="s">
        <v>191</v>
      </c>
      <c r="E31" s="23" t="s">
        <v>191</v>
      </c>
      <c r="F31" s="24"/>
      <c r="G31" s="25">
        <f t="shared" si="1"/>
        <v>1</v>
      </c>
      <c r="H31" s="25">
        <f t="shared" si="2"/>
        <v>1</v>
      </c>
    </row>
    <row r="32" spans="1:8">
      <c r="A32" s="22">
        <v>29</v>
      </c>
      <c r="B32" s="23" t="str">
        <f t="shared" si="0"/>
        <v>1D</v>
      </c>
      <c r="C32" s="23" t="s">
        <v>191</v>
      </c>
      <c r="D32" s="23" t="s">
        <v>191</v>
      </c>
      <c r="E32" s="23" t="s">
        <v>191</v>
      </c>
      <c r="F32" s="24"/>
      <c r="G32" s="25">
        <f t="shared" si="1"/>
        <v>1</v>
      </c>
      <c r="H32" s="25">
        <f t="shared" si="2"/>
        <v>1</v>
      </c>
    </row>
    <row r="33" spans="1:8">
      <c r="A33" s="22">
        <v>30</v>
      </c>
      <c r="B33" s="23" t="str">
        <f t="shared" si="0"/>
        <v>1E</v>
      </c>
      <c r="C33" s="23" t="s">
        <v>191</v>
      </c>
      <c r="D33" s="23" t="s">
        <v>191</v>
      </c>
      <c r="E33" s="23" t="s">
        <v>191</v>
      </c>
      <c r="F33" s="24"/>
      <c r="G33" s="25">
        <f t="shared" si="1"/>
        <v>1</v>
      </c>
      <c r="H33" s="25">
        <f t="shared" si="2"/>
        <v>1</v>
      </c>
    </row>
    <row r="34" spans="1:8">
      <c r="A34" s="22">
        <v>31</v>
      </c>
      <c r="B34" s="23" t="str">
        <f t="shared" si="0"/>
        <v>1F</v>
      </c>
      <c r="C34" s="23" t="s">
        <v>191</v>
      </c>
      <c r="D34" s="23" t="s">
        <v>191</v>
      </c>
      <c r="E34" s="23" t="s">
        <v>191</v>
      </c>
      <c r="F34" s="24"/>
      <c r="G34" s="25">
        <f t="shared" si="1"/>
        <v>1</v>
      </c>
      <c r="H34" s="25">
        <f t="shared" si="2"/>
        <v>1</v>
      </c>
    </row>
    <row r="35" spans="1:8">
      <c r="A35" s="22">
        <v>32</v>
      </c>
      <c r="B35" s="23" t="str">
        <f t="shared" si="0"/>
        <v>20</v>
      </c>
      <c r="C35" s="23" t="s">
        <v>191</v>
      </c>
      <c r="D35" s="23" t="s">
        <v>191</v>
      </c>
      <c r="E35" s="23" t="s">
        <v>191</v>
      </c>
      <c r="F35" s="24"/>
      <c r="G35" s="25">
        <f t="shared" si="1"/>
        <v>1</v>
      </c>
      <c r="H35" s="25">
        <f t="shared" si="2"/>
        <v>1</v>
      </c>
    </row>
    <row r="36" spans="1:8">
      <c r="A36" s="22">
        <v>33</v>
      </c>
      <c r="B36" s="23" t="str">
        <f t="shared" si="0"/>
        <v>21</v>
      </c>
      <c r="C36" s="23" t="s">
        <v>191</v>
      </c>
      <c r="D36" s="23" t="s">
        <v>191</v>
      </c>
      <c r="E36" s="23" t="s">
        <v>191</v>
      </c>
      <c r="F36" s="24"/>
      <c r="G36" s="25">
        <f t="shared" si="1"/>
        <v>1</v>
      </c>
      <c r="H36" s="25">
        <f t="shared" si="2"/>
        <v>1</v>
      </c>
    </row>
    <row r="37" spans="1:8">
      <c r="A37" s="22">
        <v>34</v>
      </c>
      <c r="B37" s="23" t="str">
        <f t="shared" si="0"/>
        <v>22</v>
      </c>
      <c r="C37" s="23" t="s">
        <v>210</v>
      </c>
      <c r="D37" s="23" t="s">
        <v>210</v>
      </c>
      <c r="E37" s="23" t="s">
        <v>210</v>
      </c>
      <c r="F37" s="24"/>
      <c r="G37" s="25">
        <f t="shared" si="1"/>
        <v>1</v>
      </c>
      <c r="H37" s="25">
        <f t="shared" si="2"/>
        <v>1</v>
      </c>
    </row>
    <row r="38" spans="1:8">
      <c r="A38" s="22">
        <v>35</v>
      </c>
      <c r="B38" s="23" t="str">
        <f t="shared" si="0"/>
        <v>23</v>
      </c>
      <c r="C38" s="23" t="s">
        <v>191</v>
      </c>
      <c r="D38" s="23" t="s">
        <v>191</v>
      </c>
      <c r="E38" s="23" t="s">
        <v>191</v>
      </c>
      <c r="F38" s="24"/>
      <c r="G38" s="25">
        <f t="shared" si="1"/>
        <v>1</v>
      </c>
      <c r="H38" s="25">
        <f t="shared" si="2"/>
        <v>1</v>
      </c>
    </row>
    <row r="39" spans="1:8">
      <c r="A39" s="22">
        <v>36</v>
      </c>
      <c r="B39" s="23" t="str">
        <f t="shared" si="0"/>
        <v>24</v>
      </c>
      <c r="C39" s="23" t="s">
        <v>211</v>
      </c>
      <c r="D39" s="23" t="s">
        <v>211</v>
      </c>
      <c r="E39" s="23" t="s">
        <v>211</v>
      </c>
      <c r="F39" s="24"/>
      <c r="G39" s="25">
        <f t="shared" si="1"/>
        <v>1</v>
      </c>
      <c r="H39" s="25">
        <f t="shared" si="2"/>
        <v>1</v>
      </c>
    </row>
    <row r="40" spans="1:8">
      <c r="A40" s="22">
        <v>37</v>
      </c>
      <c r="B40" s="23" t="str">
        <f t="shared" si="0"/>
        <v>25</v>
      </c>
      <c r="C40" s="23" t="s">
        <v>212</v>
      </c>
      <c r="D40" s="23" t="s">
        <v>212</v>
      </c>
      <c r="E40" s="23" t="s">
        <v>212</v>
      </c>
      <c r="F40" s="24"/>
      <c r="G40" s="25">
        <f t="shared" si="1"/>
        <v>1</v>
      </c>
      <c r="H40" s="25">
        <f t="shared" si="2"/>
        <v>1</v>
      </c>
    </row>
    <row r="41" spans="1:8">
      <c r="A41" s="22">
        <v>38</v>
      </c>
      <c r="B41" s="23" t="str">
        <f t="shared" si="0"/>
        <v>26</v>
      </c>
      <c r="C41" s="23" t="s">
        <v>213</v>
      </c>
      <c r="D41" s="23" t="s">
        <v>213</v>
      </c>
      <c r="E41" s="23" t="s">
        <v>213</v>
      </c>
      <c r="F41" s="24"/>
      <c r="G41" s="25">
        <f t="shared" si="1"/>
        <v>1</v>
      </c>
      <c r="H41" s="25">
        <f t="shared" si="2"/>
        <v>1</v>
      </c>
    </row>
    <row r="42" spans="1:8">
      <c r="A42" s="22">
        <v>39</v>
      </c>
      <c r="B42" s="23" t="str">
        <f t="shared" si="0"/>
        <v>27</v>
      </c>
      <c r="C42" s="23" t="s">
        <v>214</v>
      </c>
      <c r="D42" s="23" t="s">
        <v>214</v>
      </c>
      <c r="E42" s="23" t="s">
        <v>214</v>
      </c>
      <c r="F42" s="24"/>
      <c r="G42" s="25">
        <f t="shared" si="1"/>
        <v>1</v>
      </c>
      <c r="H42" s="25">
        <f t="shared" si="2"/>
        <v>1</v>
      </c>
    </row>
    <row r="43" spans="1:8">
      <c r="A43" s="22">
        <v>40</v>
      </c>
      <c r="B43" s="23" t="str">
        <f t="shared" si="0"/>
        <v>28</v>
      </c>
      <c r="C43" s="23" t="s">
        <v>215</v>
      </c>
      <c r="D43" s="23" t="s">
        <v>216</v>
      </c>
      <c r="E43" s="23" t="s">
        <v>216</v>
      </c>
      <c r="F43" s="24"/>
      <c r="G43" s="25">
        <f t="shared" si="1"/>
        <v>1</v>
      </c>
      <c r="H43" s="25">
        <f t="shared" si="2"/>
        <v>0</v>
      </c>
    </row>
    <row r="44" spans="1:8">
      <c r="A44" s="22">
        <v>41</v>
      </c>
      <c r="B44" s="23" t="str">
        <f t="shared" si="0"/>
        <v>29</v>
      </c>
      <c r="C44" s="23" t="s">
        <v>217</v>
      </c>
      <c r="D44" s="23" t="s">
        <v>218</v>
      </c>
      <c r="E44" s="23" t="s">
        <v>218</v>
      </c>
      <c r="F44" s="24"/>
      <c r="G44" s="25">
        <f t="shared" si="1"/>
        <v>1</v>
      </c>
      <c r="H44" s="25">
        <f t="shared" si="2"/>
        <v>0</v>
      </c>
    </row>
    <row r="45" spans="1:8">
      <c r="A45" s="22">
        <v>42</v>
      </c>
      <c r="B45" s="23" t="str">
        <f t="shared" si="0"/>
        <v>2A</v>
      </c>
      <c r="C45" s="23" t="s">
        <v>191</v>
      </c>
      <c r="D45" s="23" t="s">
        <v>191</v>
      </c>
      <c r="E45" s="23" t="s">
        <v>191</v>
      </c>
      <c r="F45" s="24"/>
      <c r="G45" s="25">
        <f t="shared" si="1"/>
        <v>1</v>
      </c>
      <c r="H45" s="25">
        <f t="shared" si="2"/>
        <v>1</v>
      </c>
    </row>
    <row r="46" spans="1:8">
      <c r="A46" s="22">
        <v>43</v>
      </c>
      <c r="B46" s="23" t="str">
        <f t="shared" si="0"/>
        <v>2B</v>
      </c>
      <c r="C46" s="23" t="s">
        <v>219</v>
      </c>
      <c r="D46" s="23" t="s">
        <v>220</v>
      </c>
      <c r="E46" s="23" t="s">
        <v>220</v>
      </c>
      <c r="F46" s="24"/>
      <c r="G46" s="25">
        <f t="shared" si="1"/>
        <v>1</v>
      </c>
      <c r="H46" s="25">
        <f t="shared" si="2"/>
        <v>0</v>
      </c>
    </row>
    <row r="47" spans="1:8">
      <c r="A47" s="22">
        <v>44</v>
      </c>
      <c r="B47" s="23" t="str">
        <f t="shared" si="0"/>
        <v>2C</v>
      </c>
      <c r="C47" s="23" t="s">
        <v>221</v>
      </c>
      <c r="D47" s="23" t="s">
        <v>222</v>
      </c>
      <c r="E47" s="23" t="s">
        <v>222</v>
      </c>
      <c r="F47" s="24"/>
      <c r="G47" s="25">
        <f t="shared" si="1"/>
        <v>1</v>
      </c>
      <c r="H47" s="25">
        <f t="shared" si="2"/>
        <v>0</v>
      </c>
    </row>
    <row r="48" spans="1:8">
      <c r="A48" s="22">
        <v>45</v>
      </c>
      <c r="B48" s="23" t="str">
        <f t="shared" si="0"/>
        <v>2D</v>
      </c>
      <c r="C48" s="23" t="s">
        <v>223</v>
      </c>
      <c r="D48" s="23" t="s">
        <v>224</v>
      </c>
      <c r="E48" s="23" t="s">
        <v>224</v>
      </c>
      <c r="F48" s="24"/>
      <c r="G48" s="25">
        <f t="shared" si="1"/>
        <v>1</v>
      </c>
      <c r="H48" s="25">
        <f t="shared" si="2"/>
        <v>0</v>
      </c>
    </row>
    <row r="49" spans="1:8">
      <c r="A49" s="22">
        <v>46</v>
      </c>
      <c r="B49" s="23" t="str">
        <f t="shared" si="0"/>
        <v>2E</v>
      </c>
      <c r="C49" s="23" t="s">
        <v>225</v>
      </c>
      <c r="D49" s="23" t="s">
        <v>191</v>
      </c>
      <c r="E49" s="23" t="s">
        <v>191</v>
      </c>
      <c r="F49" s="24"/>
      <c r="G49" s="25">
        <f t="shared" si="1"/>
        <v>1</v>
      </c>
      <c r="H49" s="25">
        <f t="shared" si="2"/>
        <v>0</v>
      </c>
    </row>
    <row r="50" spans="1:8">
      <c r="A50" s="22">
        <v>47</v>
      </c>
      <c r="B50" s="23" t="str">
        <f t="shared" si="0"/>
        <v>2F</v>
      </c>
      <c r="C50" s="23" t="s">
        <v>226</v>
      </c>
      <c r="D50" s="23" t="s">
        <v>191</v>
      </c>
      <c r="E50" s="23" t="s">
        <v>191</v>
      </c>
      <c r="F50" s="24"/>
      <c r="G50" s="25">
        <f t="shared" si="1"/>
        <v>1</v>
      </c>
      <c r="H50" s="25">
        <f t="shared" si="2"/>
        <v>0</v>
      </c>
    </row>
    <row r="51" spans="1:8">
      <c r="A51" s="22">
        <v>48</v>
      </c>
      <c r="B51" s="23" t="str">
        <f t="shared" si="0"/>
        <v>30</v>
      </c>
      <c r="C51" s="23" t="s">
        <v>227</v>
      </c>
      <c r="D51" s="23" t="s">
        <v>227</v>
      </c>
      <c r="E51" s="23" t="s">
        <v>227</v>
      </c>
      <c r="F51" s="24"/>
      <c r="G51" s="25">
        <f t="shared" si="1"/>
        <v>1</v>
      </c>
      <c r="H51" s="25">
        <f t="shared" si="2"/>
        <v>1</v>
      </c>
    </row>
    <row r="52" spans="1:8">
      <c r="A52" s="22">
        <v>49</v>
      </c>
      <c r="B52" s="23" t="str">
        <f t="shared" si="0"/>
        <v>31</v>
      </c>
      <c r="C52" s="23" t="s">
        <v>228</v>
      </c>
      <c r="D52" s="23" t="s">
        <v>228</v>
      </c>
      <c r="E52" s="23" t="s">
        <v>228</v>
      </c>
      <c r="F52" s="24"/>
      <c r="G52" s="25">
        <f t="shared" si="1"/>
        <v>1</v>
      </c>
      <c r="H52" s="25">
        <f t="shared" si="2"/>
        <v>1</v>
      </c>
    </row>
    <row r="53" spans="1:8">
      <c r="A53" s="22">
        <v>50</v>
      </c>
      <c r="B53" s="23" t="str">
        <f t="shared" si="0"/>
        <v>32</v>
      </c>
      <c r="C53" s="23" t="s">
        <v>229</v>
      </c>
      <c r="D53" s="23" t="s">
        <v>229</v>
      </c>
      <c r="E53" s="23" t="s">
        <v>229</v>
      </c>
      <c r="F53" s="24"/>
      <c r="G53" s="25">
        <f t="shared" si="1"/>
        <v>1</v>
      </c>
      <c r="H53" s="25">
        <f t="shared" si="2"/>
        <v>1</v>
      </c>
    </row>
    <row r="54" spans="1:8">
      <c r="A54" s="22">
        <v>51</v>
      </c>
      <c r="B54" s="23" t="str">
        <f t="shared" si="0"/>
        <v>33</v>
      </c>
      <c r="C54" s="23" t="s">
        <v>230</v>
      </c>
      <c r="D54" s="23" t="s">
        <v>230</v>
      </c>
      <c r="E54" s="23" t="s">
        <v>230</v>
      </c>
      <c r="F54" s="24"/>
      <c r="G54" s="25">
        <f t="shared" si="1"/>
        <v>1</v>
      </c>
      <c r="H54" s="25">
        <f t="shared" si="2"/>
        <v>1</v>
      </c>
    </row>
    <row r="55" spans="1:8">
      <c r="A55" s="22">
        <v>52</v>
      </c>
      <c r="B55" s="23" t="str">
        <f t="shared" si="0"/>
        <v>34</v>
      </c>
      <c r="C55" s="23" t="s">
        <v>231</v>
      </c>
      <c r="D55" s="23" t="s">
        <v>231</v>
      </c>
      <c r="E55" s="23" t="s">
        <v>231</v>
      </c>
      <c r="F55" s="24"/>
      <c r="G55" s="25">
        <f t="shared" si="1"/>
        <v>1</v>
      </c>
      <c r="H55" s="25">
        <f t="shared" si="2"/>
        <v>1</v>
      </c>
    </row>
    <row r="56" spans="1:8">
      <c r="A56" s="22">
        <v>53</v>
      </c>
      <c r="B56" s="23" t="str">
        <f t="shared" si="0"/>
        <v>35</v>
      </c>
      <c r="C56" s="23" t="s">
        <v>232</v>
      </c>
      <c r="D56" s="23" t="s">
        <v>232</v>
      </c>
      <c r="E56" s="23" t="s">
        <v>232</v>
      </c>
      <c r="F56" s="24"/>
      <c r="G56" s="25">
        <f t="shared" si="1"/>
        <v>1</v>
      </c>
      <c r="H56" s="25">
        <f t="shared" si="2"/>
        <v>1</v>
      </c>
    </row>
    <row r="57" spans="1:8">
      <c r="A57" s="22">
        <v>54</v>
      </c>
      <c r="B57" s="23" t="str">
        <f t="shared" si="0"/>
        <v>36</v>
      </c>
      <c r="C57" s="23" t="s">
        <v>233</v>
      </c>
      <c r="D57" s="23" t="s">
        <v>233</v>
      </c>
      <c r="E57" s="23" t="s">
        <v>233</v>
      </c>
      <c r="F57" s="24"/>
      <c r="G57" s="25">
        <f t="shared" si="1"/>
        <v>1</v>
      </c>
      <c r="H57" s="25">
        <f t="shared" si="2"/>
        <v>1</v>
      </c>
    </row>
    <row r="58" spans="1:8">
      <c r="A58" s="22">
        <v>55</v>
      </c>
      <c r="B58" s="23" t="str">
        <f t="shared" si="0"/>
        <v>37</v>
      </c>
      <c r="C58" s="23" t="s">
        <v>234</v>
      </c>
      <c r="D58" s="23" t="s">
        <v>234</v>
      </c>
      <c r="E58" s="23" t="s">
        <v>234</v>
      </c>
      <c r="F58" s="24"/>
      <c r="G58" s="25">
        <f t="shared" si="1"/>
        <v>1</v>
      </c>
      <c r="H58" s="25">
        <f t="shared" si="2"/>
        <v>1</v>
      </c>
    </row>
    <row r="59" spans="1:8">
      <c r="A59" s="22">
        <v>56</v>
      </c>
      <c r="B59" s="23" t="str">
        <f t="shared" si="0"/>
        <v>38</v>
      </c>
      <c r="C59" s="23" t="s">
        <v>235</v>
      </c>
      <c r="D59" s="23" t="s">
        <v>235</v>
      </c>
      <c r="E59" s="23" t="s">
        <v>235</v>
      </c>
      <c r="F59" s="24"/>
      <c r="G59" s="25">
        <f t="shared" si="1"/>
        <v>1</v>
      </c>
      <c r="H59" s="25">
        <f t="shared" si="2"/>
        <v>1</v>
      </c>
    </row>
    <row r="60" spans="1:8">
      <c r="A60" s="22">
        <v>57</v>
      </c>
      <c r="B60" s="23" t="str">
        <f t="shared" si="0"/>
        <v>39</v>
      </c>
      <c r="C60" s="23" t="s">
        <v>236</v>
      </c>
      <c r="D60" s="23" t="s">
        <v>236</v>
      </c>
      <c r="E60" s="23" t="s">
        <v>236</v>
      </c>
      <c r="F60" s="24"/>
      <c r="G60" s="25">
        <f t="shared" si="1"/>
        <v>1</v>
      </c>
      <c r="H60" s="25">
        <f t="shared" si="2"/>
        <v>1</v>
      </c>
    </row>
    <row r="61" spans="1:8">
      <c r="A61" s="22">
        <v>58</v>
      </c>
      <c r="B61" s="23" t="str">
        <f t="shared" si="0"/>
        <v>3A</v>
      </c>
      <c r="C61" s="23" t="s">
        <v>237</v>
      </c>
      <c r="D61" s="23" t="s">
        <v>237</v>
      </c>
      <c r="E61" s="23" t="s">
        <v>237</v>
      </c>
      <c r="F61" s="24"/>
      <c r="G61" s="25">
        <f t="shared" si="1"/>
        <v>1</v>
      </c>
      <c r="H61" s="25">
        <f t="shared" si="2"/>
        <v>1</v>
      </c>
    </row>
    <row r="62" spans="1:8">
      <c r="A62" s="22">
        <v>59</v>
      </c>
      <c r="B62" s="23" t="str">
        <f t="shared" si="0"/>
        <v>3B</v>
      </c>
      <c r="C62" s="23" t="s">
        <v>238</v>
      </c>
      <c r="D62" s="23" t="s">
        <v>238</v>
      </c>
      <c r="E62" s="23" t="s">
        <v>238</v>
      </c>
      <c r="F62" s="24"/>
      <c r="G62" s="25">
        <f t="shared" si="1"/>
        <v>1</v>
      </c>
      <c r="H62" s="25">
        <f t="shared" si="2"/>
        <v>1</v>
      </c>
    </row>
    <row r="63" spans="1:8">
      <c r="A63" s="22">
        <v>60</v>
      </c>
      <c r="B63" s="23" t="str">
        <f t="shared" si="0"/>
        <v>3C</v>
      </c>
      <c r="C63" s="23" t="s">
        <v>239</v>
      </c>
      <c r="D63" s="23" t="s">
        <v>239</v>
      </c>
      <c r="E63" s="23" t="s">
        <v>239</v>
      </c>
      <c r="F63" s="24"/>
      <c r="G63" s="25">
        <f t="shared" si="1"/>
        <v>1</v>
      </c>
      <c r="H63" s="25">
        <f t="shared" si="2"/>
        <v>1</v>
      </c>
    </row>
    <row r="64" spans="1:8">
      <c r="A64" s="22">
        <v>61</v>
      </c>
      <c r="B64" s="23" t="str">
        <f t="shared" si="0"/>
        <v>3D</v>
      </c>
      <c r="C64" s="23" t="s">
        <v>240</v>
      </c>
      <c r="D64" s="23" t="s">
        <v>240</v>
      </c>
      <c r="E64" s="23" t="s">
        <v>240</v>
      </c>
      <c r="F64" s="24"/>
      <c r="G64" s="25">
        <f t="shared" si="1"/>
        <v>1</v>
      </c>
      <c r="H64" s="25">
        <f t="shared" si="2"/>
        <v>1</v>
      </c>
    </row>
    <row r="65" spans="1:8">
      <c r="A65" s="22">
        <v>62</v>
      </c>
      <c r="B65" s="23" t="str">
        <f t="shared" si="0"/>
        <v>3E</v>
      </c>
      <c r="C65" s="23" t="s">
        <v>241</v>
      </c>
      <c r="D65" s="23" t="s">
        <v>241</v>
      </c>
      <c r="E65" s="23" t="s">
        <v>241</v>
      </c>
      <c r="F65" s="24"/>
      <c r="G65" s="25">
        <f t="shared" si="1"/>
        <v>1</v>
      </c>
      <c r="H65" s="25">
        <f t="shared" si="2"/>
        <v>1</v>
      </c>
    </row>
    <row r="66" spans="1:8">
      <c r="A66" s="22">
        <v>63</v>
      </c>
      <c r="B66" s="23" t="str">
        <f t="shared" si="0"/>
        <v>3F</v>
      </c>
      <c r="C66" s="23" t="s">
        <v>191</v>
      </c>
      <c r="D66" s="23" t="s">
        <v>191</v>
      </c>
      <c r="E66" s="23" t="s">
        <v>191</v>
      </c>
      <c r="F66" s="24"/>
      <c r="G66" s="25">
        <f t="shared" si="1"/>
        <v>1</v>
      </c>
      <c r="H66" s="25">
        <f t="shared" si="2"/>
        <v>1</v>
      </c>
    </row>
    <row r="67" spans="1:8">
      <c r="A67" s="22">
        <v>64</v>
      </c>
      <c r="B67" s="23" t="str">
        <f t="shared" si="0"/>
        <v>40</v>
      </c>
      <c r="C67" s="23" t="s">
        <v>191</v>
      </c>
      <c r="D67" s="23" t="s">
        <v>211</v>
      </c>
      <c r="E67" s="23" t="s">
        <v>211</v>
      </c>
      <c r="F67" s="24"/>
      <c r="G67" s="25">
        <f t="shared" si="1"/>
        <v>1</v>
      </c>
      <c r="H67" s="25">
        <f t="shared" si="2"/>
        <v>0</v>
      </c>
    </row>
    <row r="68" spans="1:8">
      <c r="A68" s="22">
        <v>65</v>
      </c>
      <c r="B68" s="23" t="str">
        <f t="shared" ref="B68:B130" si="3">DEC2HEX(A68)</f>
        <v>41</v>
      </c>
      <c r="C68" s="23" t="s">
        <v>191</v>
      </c>
      <c r="D68" s="23" t="s">
        <v>242</v>
      </c>
      <c r="E68" s="23" t="s">
        <v>243</v>
      </c>
      <c r="F68" s="24"/>
      <c r="G68" s="25">
        <f t="shared" ref="G68:G130" si="4">IF(EXACT(D68,E68),1,0)</f>
        <v>1</v>
      </c>
      <c r="H68" s="25">
        <f t="shared" ref="H68:H130" si="5">IF(EXACT(C68,D68),1,0)</f>
        <v>0</v>
      </c>
    </row>
    <row r="69" spans="1:8">
      <c r="A69" s="22">
        <v>66</v>
      </c>
      <c r="B69" s="23" t="str">
        <f t="shared" si="3"/>
        <v>42</v>
      </c>
      <c r="C69" s="23" t="s">
        <v>244</v>
      </c>
      <c r="D69" s="23" t="s">
        <v>245</v>
      </c>
      <c r="E69" s="23" t="s">
        <v>245</v>
      </c>
      <c r="F69" s="24"/>
      <c r="G69" s="25">
        <f t="shared" si="4"/>
        <v>1</v>
      </c>
      <c r="H69" s="25">
        <f t="shared" si="5"/>
        <v>0</v>
      </c>
    </row>
    <row r="70" spans="1:8">
      <c r="A70" s="22">
        <v>67</v>
      </c>
      <c r="B70" s="23" t="str">
        <f t="shared" si="3"/>
        <v>43</v>
      </c>
      <c r="C70" s="23" t="s">
        <v>191</v>
      </c>
      <c r="D70" s="23" t="s">
        <v>246</v>
      </c>
      <c r="E70" s="23" t="s">
        <v>191</v>
      </c>
      <c r="F70" s="24"/>
      <c r="G70" s="25">
        <f t="shared" si="4"/>
        <v>0</v>
      </c>
      <c r="H70" s="25">
        <f t="shared" si="5"/>
        <v>0</v>
      </c>
    </row>
    <row r="71" spans="1:8">
      <c r="A71" s="22">
        <v>68</v>
      </c>
      <c r="B71" s="23" t="str">
        <f t="shared" si="3"/>
        <v>44</v>
      </c>
      <c r="C71" s="23" t="s">
        <v>191</v>
      </c>
      <c r="D71" s="23" t="s">
        <v>302</v>
      </c>
      <c r="E71" s="23" t="s">
        <v>191</v>
      </c>
      <c r="F71" s="24"/>
      <c r="G71" s="25">
        <f t="shared" si="4"/>
        <v>1</v>
      </c>
      <c r="H71" s="25">
        <f t="shared" si="5"/>
        <v>1</v>
      </c>
    </row>
    <row r="72" spans="1:8">
      <c r="A72" s="22">
        <v>69</v>
      </c>
      <c r="B72" s="23" t="str">
        <f t="shared" si="3"/>
        <v>45</v>
      </c>
      <c r="C72" s="23" t="s">
        <v>247</v>
      </c>
      <c r="D72" s="23" t="s">
        <v>248</v>
      </c>
      <c r="E72" s="23" t="s">
        <v>248</v>
      </c>
      <c r="F72" s="24"/>
      <c r="G72" s="25">
        <f t="shared" si="4"/>
        <v>1</v>
      </c>
      <c r="H72" s="25">
        <f t="shared" si="5"/>
        <v>0</v>
      </c>
    </row>
    <row r="73" spans="1:8">
      <c r="A73" s="22">
        <v>70</v>
      </c>
      <c r="B73" s="23" t="str">
        <f t="shared" si="3"/>
        <v>46</v>
      </c>
      <c r="C73" s="23" t="s">
        <v>191</v>
      </c>
      <c r="D73" s="23" t="s">
        <v>249</v>
      </c>
      <c r="E73" s="23" t="s">
        <v>191</v>
      </c>
      <c r="F73" s="24"/>
      <c r="G73" s="25">
        <f t="shared" si="4"/>
        <v>0</v>
      </c>
      <c r="H73" s="25">
        <f t="shared" si="5"/>
        <v>0</v>
      </c>
    </row>
    <row r="74" spans="1:8">
      <c r="A74" s="22">
        <v>71</v>
      </c>
      <c r="B74" s="23" t="str">
        <f t="shared" si="3"/>
        <v>47</v>
      </c>
      <c r="C74" s="23" t="s">
        <v>191</v>
      </c>
      <c r="D74" s="23" t="s">
        <v>191</v>
      </c>
      <c r="E74" s="23" t="s">
        <v>191</v>
      </c>
      <c r="F74" s="24"/>
      <c r="G74" s="25">
        <f t="shared" si="4"/>
        <v>1</v>
      </c>
      <c r="H74" s="25">
        <f t="shared" si="5"/>
        <v>1</v>
      </c>
    </row>
    <row r="75" spans="1:8">
      <c r="A75" s="22">
        <v>72</v>
      </c>
      <c r="B75" s="23" t="str">
        <f t="shared" si="3"/>
        <v>48</v>
      </c>
      <c r="C75" s="23" t="s">
        <v>250</v>
      </c>
      <c r="D75" s="23" t="s">
        <v>251</v>
      </c>
      <c r="E75" s="23" t="s">
        <v>251</v>
      </c>
      <c r="F75" s="24"/>
      <c r="G75" s="25">
        <f t="shared" si="4"/>
        <v>1</v>
      </c>
      <c r="H75" s="25">
        <f t="shared" si="5"/>
        <v>0</v>
      </c>
    </row>
    <row r="76" spans="1:8">
      <c r="A76" s="22">
        <v>73</v>
      </c>
      <c r="B76" s="23" t="str">
        <f t="shared" si="3"/>
        <v>49</v>
      </c>
      <c r="C76" s="23" t="s">
        <v>191</v>
      </c>
      <c r="D76" s="23" t="s">
        <v>252</v>
      </c>
      <c r="E76" s="23" t="s">
        <v>191</v>
      </c>
      <c r="F76" s="24"/>
      <c r="G76" s="25">
        <f t="shared" si="4"/>
        <v>0</v>
      </c>
      <c r="H76" s="25">
        <f t="shared" si="5"/>
        <v>0</v>
      </c>
    </row>
    <row r="77" spans="1:8">
      <c r="A77" s="22">
        <v>74</v>
      </c>
      <c r="B77" s="23" t="str">
        <f t="shared" si="3"/>
        <v>4A</v>
      </c>
      <c r="C77" s="23" t="s">
        <v>191</v>
      </c>
      <c r="D77" s="23" t="s">
        <v>191</v>
      </c>
      <c r="E77" s="23" t="s">
        <v>191</v>
      </c>
      <c r="F77" s="24"/>
      <c r="G77" s="25">
        <f t="shared" si="4"/>
        <v>1</v>
      </c>
      <c r="H77" s="25">
        <f t="shared" si="5"/>
        <v>1</v>
      </c>
    </row>
    <row r="78" spans="1:8">
      <c r="A78" s="22">
        <v>75</v>
      </c>
      <c r="B78" s="23" t="str">
        <f t="shared" si="3"/>
        <v>4B</v>
      </c>
      <c r="C78" s="23" t="s">
        <v>253</v>
      </c>
      <c r="D78" s="23" t="s">
        <v>254</v>
      </c>
      <c r="E78" s="23" t="s">
        <v>254</v>
      </c>
      <c r="F78" s="24"/>
      <c r="G78" s="25">
        <f t="shared" si="4"/>
        <v>1</v>
      </c>
      <c r="H78" s="25">
        <f t="shared" si="5"/>
        <v>0</v>
      </c>
    </row>
    <row r="79" spans="1:8">
      <c r="A79" s="22">
        <v>76</v>
      </c>
      <c r="B79" s="23" t="str">
        <f t="shared" si="3"/>
        <v>4C</v>
      </c>
      <c r="C79" s="23" t="s">
        <v>255</v>
      </c>
      <c r="D79" s="23" t="s">
        <v>256</v>
      </c>
      <c r="E79" s="23" t="s">
        <v>256</v>
      </c>
      <c r="F79" s="24"/>
      <c r="G79" s="25">
        <f t="shared" si="4"/>
        <v>1</v>
      </c>
      <c r="H79" s="25">
        <f t="shared" si="5"/>
        <v>0</v>
      </c>
    </row>
    <row r="80" spans="1:8">
      <c r="A80" s="22">
        <v>77</v>
      </c>
      <c r="B80" s="23" t="str">
        <f t="shared" si="3"/>
        <v>4D</v>
      </c>
      <c r="C80" s="23" t="s">
        <v>191</v>
      </c>
      <c r="D80" s="23" t="s">
        <v>191</v>
      </c>
      <c r="E80" s="23" t="s">
        <v>191</v>
      </c>
      <c r="F80" s="24"/>
      <c r="G80" s="25">
        <f t="shared" si="4"/>
        <v>1</v>
      </c>
      <c r="H80" s="25">
        <f t="shared" si="5"/>
        <v>1</v>
      </c>
    </row>
    <row r="81" spans="1:8">
      <c r="A81" s="22">
        <v>78</v>
      </c>
      <c r="B81" s="23" t="str">
        <f t="shared" si="3"/>
        <v>4E</v>
      </c>
      <c r="C81" s="23" t="s">
        <v>191</v>
      </c>
      <c r="D81" s="23" t="s">
        <v>191</v>
      </c>
      <c r="E81" s="23" t="s">
        <v>191</v>
      </c>
      <c r="F81" s="24"/>
      <c r="G81" s="25">
        <f t="shared" si="4"/>
        <v>1</v>
      </c>
      <c r="H81" s="25">
        <f t="shared" si="5"/>
        <v>1</v>
      </c>
    </row>
    <row r="82" spans="1:8">
      <c r="A82" s="22">
        <v>79</v>
      </c>
      <c r="B82" s="23" t="str">
        <f t="shared" si="3"/>
        <v>4F</v>
      </c>
      <c r="C82" s="23" t="s">
        <v>191</v>
      </c>
      <c r="D82" s="23" t="s">
        <v>191</v>
      </c>
      <c r="E82" s="23" t="s">
        <v>191</v>
      </c>
      <c r="F82" s="24"/>
      <c r="G82" s="25">
        <f t="shared" si="4"/>
        <v>1</v>
      </c>
      <c r="H82" s="25">
        <f t="shared" si="5"/>
        <v>1</v>
      </c>
    </row>
    <row r="83" spans="1:8">
      <c r="A83" s="22">
        <v>80</v>
      </c>
      <c r="B83" s="23" t="str">
        <f t="shared" si="3"/>
        <v>50</v>
      </c>
      <c r="C83" s="23" t="s">
        <v>191</v>
      </c>
      <c r="D83" s="23" t="s">
        <v>191</v>
      </c>
      <c r="E83" s="23" t="s">
        <v>191</v>
      </c>
      <c r="F83" s="24"/>
      <c r="G83" s="25">
        <f t="shared" si="4"/>
        <v>1</v>
      </c>
      <c r="H83" s="25">
        <f t="shared" si="5"/>
        <v>1</v>
      </c>
    </row>
    <row r="84" spans="1:8">
      <c r="A84" s="22">
        <v>81</v>
      </c>
      <c r="B84" s="23" t="str">
        <f t="shared" si="3"/>
        <v>51</v>
      </c>
      <c r="C84" s="23" t="s">
        <v>257</v>
      </c>
      <c r="D84" s="23" t="s">
        <v>257</v>
      </c>
      <c r="E84" s="23" t="s">
        <v>257</v>
      </c>
      <c r="F84" s="24"/>
      <c r="G84" s="25">
        <f t="shared" si="4"/>
        <v>1</v>
      </c>
      <c r="H84" s="25">
        <f t="shared" si="5"/>
        <v>1</v>
      </c>
    </row>
    <row r="85" spans="1:8">
      <c r="A85" s="22">
        <v>82</v>
      </c>
      <c r="B85" s="23" t="str">
        <f t="shared" si="3"/>
        <v>52</v>
      </c>
      <c r="C85" s="23" t="s">
        <v>191</v>
      </c>
      <c r="D85" s="23" t="s">
        <v>191</v>
      </c>
      <c r="E85" s="23" t="s">
        <v>191</v>
      </c>
      <c r="F85" s="24"/>
      <c r="G85" s="25">
        <f t="shared" si="4"/>
        <v>1</v>
      </c>
      <c r="H85" s="25">
        <f t="shared" si="5"/>
        <v>1</v>
      </c>
    </row>
    <row r="86" spans="1:8">
      <c r="A86" s="22">
        <v>83</v>
      </c>
      <c r="B86" s="23" t="str">
        <f t="shared" si="3"/>
        <v>53</v>
      </c>
      <c r="C86" s="23" t="s">
        <v>191</v>
      </c>
      <c r="D86" s="23" t="s">
        <v>211</v>
      </c>
      <c r="E86" s="23" t="s">
        <v>211</v>
      </c>
      <c r="F86" s="24"/>
      <c r="G86" s="25">
        <f t="shared" si="4"/>
        <v>1</v>
      </c>
      <c r="H86" s="25">
        <f t="shared" si="5"/>
        <v>0</v>
      </c>
    </row>
    <row r="87" spans="1:8">
      <c r="A87" s="22">
        <v>84</v>
      </c>
      <c r="B87" s="23" t="str">
        <f t="shared" si="3"/>
        <v>54</v>
      </c>
      <c r="C87" s="23" t="s">
        <v>258</v>
      </c>
      <c r="D87" s="23" t="s">
        <v>259</v>
      </c>
      <c r="E87" s="23" t="s">
        <v>259</v>
      </c>
      <c r="F87" s="24"/>
      <c r="G87" s="25">
        <f t="shared" si="4"/>
        <v>1</v>
      </c>
      <c r="H87" s="25">
        <f t="shared" si="5"/>
        <v>0</v>
      </c>
    </row>
    <row r="88" spans="1:8">
      <c r="A88" s="22">
        <v>85</v>
      </c>
      <c r="B88" s="23" t="str">
        <f t="shared" si="3"/>
        <v>55</v>
      </c>
      <c r="C88" s="23" t="s">
        <v>260</v>
      </c>
      <c r="D88" s="23" t="s">
        <v>260</v>
      </c>
      <c r="E88" s="23" t="s">
        <v>260</v>
      </c>
      <c r="F88" s="24"/>
      <c r="G88" s="25">
        <f t="shared" si="4"/>
        <v>1</v>
      </c>
      <c r="H88" s="25">
        <f t="shared" si="5"/>
        <v>1</v>
      </c>
    </row>
    <row r="89" spans="1:8">
      <c r="A89" s="22">
        <v>86</v>
      </c>
      <c r="B89" s="23" t="str">
        <f t="shared" si="3"/>
        <v>56</v>
      </c>
      <c r="C89" s="23" t="s">
        <v>191</v>
      </c>
      <c r="D89" s="23" t="s">
        <v>191</v>
      </c>
      <c r="E89" s="23" t="s">
        <v>191</v>
      </c>
      <c r="F89" s="24"/>
      <c r="G89" s="25">
        <f t="shared" si="4"/>
        <v>1</v>
      </c>
      <c r="H89" s="25">
        <f t="shared" si="5"/>
        <v>1</v>
      </c>
    </row>
    <row r="90" spans="1:8">
      <c r="A90" s="22">
        <v>87</v>
      </c>
      <c r="B90" s="23" t="str">
        <f t="shared" si="3"/>
        <v>57</v>
      </c>
      <c r="C90" s="23" t="s">
        <v>191</v>
      </c>
      <c r="D90" s="23" t="s">
        <v>191</v>
      </c>
      <c r="E90" s="23" t="s">
        <v>191</v>
      </c>
      <c r="F90" s="24"/>
      <c r="G90" s="25">
        <f t="shared" si="4"/>
        <v>1</v>
      </c>
      <c r="H90" s="25">
        <f t="shared" si="5"/>
        <v>1</v>
      </c>
    </row>
    <row r="91" spans="1:8">
      <c r="A91" s="22">
        <v>88</v>
      </c>
      <c r="B91" s="23" t="str">
        <f t="shared" si="3"/>
        <v>58</v>
      </c>
      <c r="C91" s="23" t="s">
        <v>191</v>
      </c>
      <c r="D91" s="23" t="s">
        <v>191</v>
      </c>
      <c r="E91" s="23" t="s">
        <v>191</v>
      </c>
      <c r="F91" s="24"/>
      <c r="G91" s="25">
        <f t="shared" si="4"/>
        <v>1</v>
      </c>
      <c r="H91" s="25">
        <f t="shared" si="5"/>
        <v>1</v>
      </c>
    </row>
    <row r="92" spans="1:8">
      <c r="A92" s="22">
        <v>89</v>
      </c>
      <c r="B92" s="23" t="str">
        <f t="shared" si="3"/>
        <v>59</v>
      </c>
      <c r="C92" s="23" t="s">
        <v>261</v>
      </c>
      <c r="D92" s="23" t="s">
        <v>262</v>
      </c>
      <c r="E92" s="23" t="s">
        <v>262</v>
      </c>
      <c r="F92" s="24"/>
      <c r="G92" s="25">
        <f t="shared" si="4"/>
        <v>1</v>
      </c>
      <c r="H92" s="25">
        <f t="shared" si="5"/>
        <v>0</v>
      </c>
    </row>
    <row r="93" spans="1:8">
      <c r="A93" s="22">
        <v>90</v>
      </c>
      <c r="B93" s="23" t="str">
        <f t="shared" si="3"/>
        <v>5A</v>
      </c>
      <c r="C93" s="23" t="s">
        <v>263</v>
      </c>
      <c r="D93" s="23" t="s">
        <v>264</v>
      </c>
      <c r="E93" s="23" t="s">
        <v>264</v>
      </c>
      <c r="F93" s="24"/>
      <c r="G93" s="25">
        <f t="shared" si="4"/>
        <v>1</v>
      </c>
      <c r="H93" s="25">
        <f t="shared" si="5"/>
        <v>0</v>
      </c>
    </row>
    <row r="94" spans="1:8">
      <c r="A94" s="22">
        <v>91</v>
      </c>
      <c r="B94" s="23" t="str">
        <f t="shared" si="3"/>
        <v>5B</v>
      </c>
      <c r="C94" s="23" t="s">
        <v>191</v>
      </c>
      <c r="D94" s="23" t="s">
        <v>191</v>
      </c>
      <c r="E94" s="23" t="s">
        <v>191</v>
      </c>
      <c r="F94" s="24"/>
      <c r="G94" s="25">
        <f t="shared" si="4"/>
        <v>1</v>
      </c>
      <c r="H94" s="25">
        <f t="shared" si="5"/>
        <v>1</v>
      </c>
    </row>
    <row r="95" spans="1:8">
      <c r="A95" s="22">
        <v>92</v>
      </c>
      <c r="B95" s="23" t="str">
        <f t="shared" si="3"/>
        <v>5C</v>
      </c>
      <c r="C95" s="23" t="s">
        <v>191</v>
      </c>
      <c r="D95" s="23" t="s">
        <v>191</v>
      </c>
      <c r="E95" s="23" t="s">
        <v>191</v>
      </c>
      <c r="F95" s="24"/>
      <c r="G95" s="25">
        <f t="shared" si="4"/>
        <v>1</v>
      </c>
      <c r="H95" s="25">
        <f t="shared" si="5"/>
        <v>1</v>
      </c>
    </row>
    <row r="96" spans="1:8">
      <c r="A96" s="22">
        <v>93</v>
      </c>
      <c r="B96" s="23" t="str">
        <f t="shared" si="3"/>
        <v>5D</v>
      </c>
      <c r="C96" s="23" t="s">
        <v>191</v>
      </c>
      <c r="D96" s="23" t="s">
        <v>191</v>
      </c>
      <c r="E96" s="23" t="s">
        <v>191</v>
      </c>
      <c r="F96" s="24"/>
      <c r="G96" s="25">
        <f t="shared" si="4"/>
        <v>1</v>
      </c>
      <c r="H96" s="25">
        <f t="shared" si="5"/>
        <v>1</v>
      </c>
    </row>
    <row r="97" spans="1:8">
      <c r="A97" s="22">
        <v>94</v>
      </c>
      <c r="B97" s="23" t="str">
        <f t="shared" si="3"/>
        <v>5E</v>
      </c>
      <c r="C97" s="23" t="s">
        <v>191</v>
      </c>
      <c r="D97" s="23" t="s">
        <v>323</v>
      </c>
      <c r="E97" s="23" t="s">
        <v>323</v>
      </c>
      <c r="F97" s="24"/>
      <c r="G97" s="25">
        <f t="shared" si="4"/>
        <v>1</v>
      </c>
      <c r="H97" s="25">
        <f t="shared" si="5"/>
        <v>0</v>
      </c>
    </row>
    <row r="98" spans="1:8">
      <c r="A98" s="22">
        <v>95</v>
      </c>
      <c r="B98" s="23" t="str">
        <f t="shared" si="3"/>
        <v>5F</v>
      </c>
      <c r="C98" s="23" t="s">
        <v>213</v>
      </c>
      <c r="D98" s="23" t="s">
        <v>265</v>
      </c>
      <c r="E98" s="23" t="s">
        <v>265</v>
      </c>
      <c r="F98" s="24"/>
      <c r="G98" s="25">
        <f t="shared" si="4"/>
        <v>1</v>
      </c>
      <c r="H98" s="25">
        <f t="shared" si="5"/>
        <v>0</v>
      </c>
    </row>
    <row r="99" spans="1:8">
      <c r="A99" s="22">
        <v>96</v>
      </c>
      <c r="B99" s="23" t="str">
        <f t="shared" si="3"/>
        <v>60</v>
      </c>
      <c r="C99" s="23" t="s">
        <v>214</v>
      </c>
      <c r="D99" s="23" t="s">
        <v>266</v>
      </c>
      <c r="E99" s="23" t="s">
        <v>266</v>
      </c>
      <c r="F99" s="24"/>
      <c r="G99" s="25">
        <f t="shared" si="4"/>
        <v>1</v>
      </c>
      <c r="H99" s="25">
        <f t="shared" si="5"/>
        <v>0</v>
      </c>
    </row>
    <row r="100" spans="1:8">
      <c r="A100" s="22">
        <v>97</v>
      </c>
      <c r="B100" s="23" t="str">
        <f t="shared" si="3"/>
        <v>61</v>
      </c>
      <c r="C100" s="23" t="s">
        <v>267</v>
      </c>
      <c r="D100" s="23" t="s">
        <v>191</v>
      </c>
      <c r="E100" s="23" t="s">
        <v>191</v>
      </c>
      <c r="F100" s="24"/>
      <c r="G100" s="25">
        <f t="shared" si="4"/>
        <v>1</v>
      </c>
      <c r="H100" s="25">
        <f t="shared" si="5"/>
        <v>0</v>
      </c>
    </row>
    <row r="101" spans="1:8">
      <c r="A101" s="22">
        <v>98</v>
      </c>
      <c r="B101" s="23" t="str">
        <f t="shared" si="3"/>
        <v>62</v>
      </c>
      <c r="C101" s="23" t="s">
        <v>268</v>
      </c>
      <c r="D101" s="23" t="s">
        <v>325</v>
      </c>
      <c r="E101" s="23" t="s">
        <v>325</v>
      </c>
      <c r="F101" s="24"/>
      <c r="G101" s="25">
        <f t="shared" si="4"/>
        <v>1</v>
      </c>
      <c r="H101" s="25">
        <f t="shared" si="5"/>
        <v>0</v>
      </c>
    </row>
    <row r="102" spans="1:8">
      <c r="A102" s="22">
        <v>99</v>
      </c>
      <c r="B102" s="23" t="str">
        <f t="shared" si="3"/>
        <v>63</v>
      </c>
      <c r="C102" s="23" t="s">
        <v>265</v>
      </c>
      <c r="D102" s="23" t="s">
        <v>191</v>
      </c>
      <c r="E102" s="23" t="s">
        <v>191</v>
      </c>
      <c r="F102" s="24"/>
      <c r="G102" s="25">
        <f t="shared" si="4"/>
        <v>1</v>
      </c>
      <c r="H102" s="25">
        <f t="shared" si="5"/>
        <v>0</v>
      </c>
    </row>
    <row r="103" spans="1:8">
      <c r="A103" s="22">
        <v>100</v>
      </c>
      <c r="B103" s="23" t="str">
        <f t="shared" si="3"/>
        <v>64</v>
      </c>
      <c r="C103" s="23" t="s">
        <v>191</v>
      </c>
      <c r="D103" s="23" t="s">
        <v>302</v>
      </c>
      <c r="E103" s="23" t="s">
        <v>191</v>
      </c>
      <c r="F103" s="24"/>
      <c r="G103" s="25">
        <f t="shared" si="4"/>
        <v>1</v>
      </c>
      <c r="H103" s="25">
        <f t="shared" si="5"/>
        <v>1</v>
      </c>
    </row>
    <row r="104" spans="1:8">
      <c r="A104" s="22">
        <v>101</v>
      </c>
      <c r="B104" s="23" t="str">
        <f t="shared" si="3"/>
        <v>65</v>
      </c>
      <c r="C104" s="23" t="s">
        <v>191</v>
      </c>
      <c r="D104" s="23" t="s">
        <v>191</v>
      </c>
      <c r="E104" s="23" t="s">
        <v>191</v>
      </c>
      <c r="F104" s="24"/>
      <c r="G104" s="25">
        <f t="shared" si="4"/>
        <v>1</v>
      </c>
      <c r="H104" s="25">
        <f t="shared" si="5"/>
        <v>1</v>
      </c>
    </row>
    <row r="105" spans="1:8">
      <c r="A105" s="22">
        <v>102</v>
      </c>
      <c r="B105" s="23" t="str">
        <f t="shared" si="3"/>
        <v>66</v>
      </c>
      <c r="C105" s="23" t="s">
        <v>191</v>
      </c>
      <c r="D105" s="23" t="s">
        <v>191</v>
      </c>
      <c r="E105" s="23" t="s">
        <v>191</v>
      </c>
      <c r="F105" s="24"/>
      <c r="G105" s="25">
        <f t="shared" si="4"/>
        <v>1</v>
      </c>
      <c r="H105" s="25">
        <f t="shared" si="5"/>
        <v>1</v>
      </c>
    </row>
    <row r="106" spans="1:8">
      <c r="A106" s="22">
        <v>103</v>
      </c>
      <c r="B106" s="23" t="str">
        <f t="shared" si="3"/>
        <v>67</v>
      </c>
      <c r="C106" s="23" t="s">
        <v>270</v>
      </c>
      <c r="D106" s="23" t="s">
        <v>324</v>
      </c>
      <c r="E106" s="23" t="s">
        <v>324</v>
      </c>
      <c r="F106" s="24"/>
      <c r="G106" s="25">
        <f t="shared" si="4"/>
        <v>1</v>
      </c>
      <c r="H106" s="25">
        <f t="shared" si="5"/>
        <v>0</v>
      </c>
    </row>
    <row r="107" spans="1:8">
      <c r="A107" s="22">
        <v>104</v>
      </c>
      <c r="B107" s="23" t="str">
        <f t="shared" si="3"/>
        <v>68</v>
      </c>
      <c r="C107" s="23" t="s">
        <v>271</v>
      </c>
      <c r="D107" s="23" t="s">
        <v>191</v>
      </c>
      <c r="E107" s="23" t="s">
        <v>191</v>
      </c>
      <c r="F107" s="24"/>
      <c r="G107" s="25">
        <f t="shared" si="4"/>
        <v>1</v>
      </c>
      <c r="H107" s="25">
        <f t="shared" si="5"/>
        <v>0</v>
      </c>
    </row>
    <row r="108" spans="1:8">
      <c r="A108" s="22">
        <v>105</v>
      </c>
      <c r="B108" s="23" t="str">
        <f t="shared" si="3"/>
        <v>69</v>
      </c>
      <c r="C108" s="23" t="s">
        <v>191</v>
      </c>
      <c r="D108" s="23" t="s">
        <v>191</v>
      </c>
      <c r="E108" s="23" t="s">
        <v>191</v>
      </c>
      <c r="F108" s="24"/>
      <c r="G108" s="25">
        <f t="shared" si="4"/>
        <v>1</v>
      </c>
      <c r="H108" s="25">
        <f t="shared" si="5"/>
        <v>1</v>
      </c>
    </row>
    <row r="109" spans="1:8">
      <c r="A109" s="22">
        <v>106</v>
      </c>
      <c r="B109" s="23" t="str">
        <f t="shared" si="3"/>
        <v>6A</v>
      </c>
      <c r="C109" s="23" t="s">
        <v>191</v>
      </c>
      <c r="D109" s="23" t="s">
        <v>191</v>
      </c>
      <c r="E109" s="23" t="s">
        <v>191</v>
      </c>
      <c r="F109" s="24"/>
      <c r="G109" s="25">
        <f t="shared" si="4"/>
        <v>1</v>
      </c>
      <c r="H109" s="25">
        <f t="shared" si="5"/>
        <v>1</v>
      </c>
    </row>
    <row r="110" spans="1:8">
      <c r="A110" s="22">
        <v>107</v>
      </c>
      <c r="B110" s="23" t="str">
        <f t="shared" si="3"/>
        <v>6B</v>
      </c>
      <c r="C110" s="23" t="s">
        <v>191</v>
      </c>
      <c r="D110" s="23" t="s">
        <v>272</v>
      </c>
      <c r="E110" s="23" t="s">
        <v>272</v>
      </c>
      <c r="F110" s="24"/>
      <c r="G110" s="25">
        <f t="shared" si="4"/>
        <v>1</v>
      </c>
      <c r="H110" s="25">
        <f t="shared" si="5"/>
        <v>0</v>
      </c>
    </row>
    <row r="111" spans="1:8">
      <c r="A111" s="22">
        <v>108</v>
      </c>
      <c r="B111" s="23" t="str">
        <f t="shared" si="3"/>
        <v>6C</v>
      </c>
      <c r="C111" s="23" t="s">
        <v>191</v>
      </c>
      <c r="D111" s="23" t="s">
        <v>273</v>
      </c>
      <c r="E111" s="23" t="s">
        <v>273</v>
      </c>
      <c r="F111" s="24"/>
      <c r="G111" s="25">
        <f t="shared" si="4"/>
        <v>1</v>
      </c>
      <c r="H111" s="25">
        <f t="shared" si="5"/>
        <v>0</v>
      </c>
    </row>
    <row r="112" spans="1:8">
      <c r="A112" s="22">
        <v>109</v>
      </c>
      <c r="B112" s="23" t="str">
        <f t="shared" si="3"/>
        <v>6D</v>
      </c>
      <c r="C112" s="23" t="s">
        <v>191</v>
      </c>
      <c r="D112" s="23" t="s">
        <v>274</v>
      </c>
      <c r="E112" s="23" t="s">
        <v>275</v>
      </c>
      <c r="F112" s="24"/>
      <c r="G112" s="25">
        <f t="shared" si="4"/>
        <v>0</v>
      </c>
      <c r="H112" s="25">
        <f t="shared" si="5"/>
        <v>0</v>
      </c>
    </row>
    <row r="113" spans="1:8">
      <c r="A113" s="22">
        <v>110</v>
      </c>
      <c r="B113" s="23" t="str">
        <f t="shared" si="3"/>
        <v>6E</v>
      </c>
      <c r="C113" s="23" t="s">
        <v>191</v>
      </c>
      <c r="D113" s="23" t="s">
        <v>191</v>
      </c>
      <c r="E113" s="23" t="s">
        <v>191</v>
      </c>
      <c r="F113" s="24"/>
      <c r="G113" s="25">
        <f t="shared" si="4"/>
        <v>1</v>
      </c>
      <c r="H113" s="25">
        <f t="shared" si="5"/>
        <v>1</v>
      </c>
    </row>
    <row r="114" spans="1:8">
      <c r="A114" s="22">
        <v>111</v>
      </c>
      <c r="B114" s="23" t="str">
        <f t="shared" si="3"/>
        <v>6F</v>
      </c>
      <c r="C114" s="23" t="s">
        <v>191</v>
      </c>
      <c r="D114" s="23" t="s">
        <v>191</v>
      </c>
      <c r="E114" s="23" t="s">
        <v>191</v>
      </c>
      <c r="F114" s="24"/>
      <c r="G114" s="25">
        <f t="shared" si="4"/>
        <v>1</v>
      </c>
      <c r="H114" s="25">
        <f t="shared" si="5"/>
        <v>1</v>
      </c>
    </row>
    <row r="115" spans="1:8">
      <c r="A115" s="22">
        <v>112</v>
      </c>
      <c r="B115" s="23" t="str">
        <f t="shared" si="3"/>
        <v>70</v>
      </c>
      <c r="C115" s="23" t="s">
        <v>250</v>
      </c>
      <c r="D115" s="23" t="s">
        <v>276</v>
      </c>
      <c r="E115" s="23" t="s">
        <v>213</v>
      </c>
      <c r="F115" s="24"/>
      <c r="G115" s="25">
        <f t="shared" si="4"/>
        <v>0</v>
      </c>
      <c r="H115" s="25">
        <f t="shared" si="5"/>
        <v>0</v>
      </c>
    </row>
    <row r="116" spans="1:8">
      <c r="A116" s="22">
        <v>113</v>
      </c>
      <c r="B116" s="23" t="str">
        <f t="shared" si="3"/>
        <v>71</v>
      </c>
      <c r="C116" s="23" t="s">
        <v>277</v>
      </c>
      <c r="D116" s="23" t="s">
        <v>278</v>
      </c>
      <c r="E116" s="23" t="s">
        <v>278</v>
      </c>
      <c r="F116" s="24"/>
      <c r="G116" s="25">
        <f t="shared" si="4"/>
        <v>1</v>
      </c>
      <c r="H116" s="25">
        <f t="shared" si="5"/>
        <v>0</v>
      </c>
    </row>
    <row r="117" spans="1:8">
      <c r="A117" s="22">
        <v>114</v>
      </c>
      <c r="B117" s="23" t="str">
        <f t="shared" si="3"/>
        <v>72</v>
      </c>
      <c r="C117" s="23" t="s">
        <v>279</v>
      </c>
      <c r="D117" s="23" t="s">
        <v>280</v>
      </c>
      <c r="E117" s="23" t="s">
        <v>280</v>
      </c>
      <c r="F117" s="24"/>
      <c r="G117" s="25">
        <f t="shared" si="4"/>
        <v>1</v>
      </c>
      <c r="H117" s="25">
        <f t="shared" si="5"/>
        <v>0</v>
      </c>
    </row>
    <row r="118" spans="1:8">
      <c r="A118" s="22">
        <v>115</v>
      </c>
      <c r="B118" s="23" t="str">
        <f t="shared" si="3"/>
        <v>73</v>
      </c>
      <c r="C118" s="23" t="s">
        <v>191</v>
      </c>
      <c r="D118" s="23" t="s">
        <v>281</v>
      </c>
      <c r="E118" s="23" t="s">
        <v>281</v>
      </c>
      <c r="F118" s="24"/>
      <c r="G118" s="25">
        <f t="shared" si="4"/>
        <v>1</v>
      </c>
      <c r="H118" s="25">
        <f t="shared" si="5"/>
        <v>0</v>
      </c>
    </row>
    <row r="119" spans="1:8">
      <c r="A119" s="22">
        <v>116</v>
      </c>
      <c r="B119" s="23" t="str">
        <f t="shared" si="3"/>
        <v>74</v>
      </c>
      <c r="C119" s="23" t="s">
        <v>191</v>
      </c>
      <c r="D119" s="23" t="s">
        <v>191</v>
      </c>
      <c r="E119" s="23" t="s">
        <v>191</v>
      </c>
      <c r="F119" s="24"/>
      <c r="G119" s="25">
        <f t="shared" si="4"/>
        <v>1</v>
      </c>
      <c r="H119" s="25">
        <f t="shared" si="5"/>
        <v>1</v>
      </c>
    </row>
    <row r="120" spans="1:8">
      <c r="A120" s="22">
        <v>117</v>
      </c>
      <c r="B120" s="23" t="str">
        <f t="shared" si="3"/>
        <v>75</v>
      </c>
      <c r="C120" s="23" t="s">
        <v>282</v>
      </c>
      <c r="D120" s="23" t="s">
        <v>283</v>
      </c>
      <c r="E120" s="23" t="s">
        <v>283</v>
      </c>
      <c r="F120" s="24"/>
      <c r="G120" s="25">
        <f t="shared" si="4"/>
        <v>1</v>
      </c>
      <c r="H120" s="25">
        <f t="shared" si="5"/>
        <v>0</v>
      </c>
    </row>
    <row r="121" spans="1:8">
      <c r="A121" s="22">
        <v>118</v>
      </c>
      <c r="B121" s="23" t="str">
        <f t="shared" si="3"/>
        <v>76</v>
      </c>
      <c r="C121" s="23" t="s">
        <v>191</v>
      </c>
      <c r="D121" s="23" t="s">
        <v>269</v>
      </c>
      <c r="E121" s="23" t="s">
        <v>269</v>
      </c>
      <c r="F121" s="24"/>
      <c r="G121" s="25">
        <f t="shared" si="4"/>
        <v>1</v>
      </c>
      <c r="H121" s="25">
        <f t="shared" si="5"/>
        <v>0</v>
      </c>
    </row>
    <row r="122" spans="1:8">
      <c r="A122" s="22">
        <v>119</v>
      </c>
      <c r="B122" s="23" t="str">
        <f t="shared" si="3"/>
        <v>77</v>
      </c>
      <c r="C122" s="23" t="s">
        <v>191</v>
      </c>
      <c r="D122" s="23" t="s">
        <v>284</v>
      </c>
      <c r="E122" s="23" t="s">
        <v>284</v>
      </c>
      <c r="F122" s="24"/>
      <c r="G122" s="25">
        <f t="shared" si="4"/>
        <v>1</v>
      </c>
      <c r="H122" s="25">
        <f t="shared" si="5"/>
        <v>0</v>
      </c>
    </row>
    <row r="123" spans="1:8">
      <c r="A123" s="22">
        <v>120</v>
      </c>
      <c r="B123" s="23" t="str">
        <f t="shared" si="3"/>
        <v>78</v>
      </c>
      <c r="C123" s="23" t="s">
        <v>285</v>
      </c>
      <c r="D123" s="23" t="s">
        <v>286</v>
      </c>
      <c r="E123" s="23" t="s">
        <v>286</v>
      </c>
      <c r="F123" s="24"/>
      <c r="G123" s="25">
        <f t="shared" si="4"/>
        <v>1</v>
      </c>
      <c r="H123" s="25">
        <f t="shared" si="5"/>
        <v>0</v>
      </c>
    </row>
    <row r="124" spans="1:8">
      <c r="A124" s="22">
        <v>121</v>
      </c>
      <c r="B124" s="23" t="str">
        <f t="shared" si="3"/>
        <v>79</v>
      </c>
      <c r="C124" s="23" t="s">
        <v>287</v>
      </c>
      <c r="D124" s="23" t="s">
        <v>287</v>
      </c>
      <c r="E124" s="23" t="s">
        <v>287</v>
      </c>
      <c r="F124" s="24"/>
      <c r="G124" s="25">
        <f t="shared" si="4"/>
        <v>1</v>
      </c>
      <c r="H124" s="25">
        <f t="shared" si="5"/>
        <v>1</v>
      </c>
    </row>
    <row r="125" spans="1:8">
      <c r="A125" s="22">
        <v>122</v>
      </c>
      <c r="B125" s="23" t="str">
        <f t="shared" si="3"/>
        <v>7A</v>
      </c>
      <c r="C125" s="23" t="s">
        <v>288</v>
      </c>
      <c r="D125" s="23" t="s">
        <v>288</v>
      </c>
      <c r="E125" s="23" t="s">
        <v>288</v>
      </c>
      <c r="F125" s="24"/>
      <c r="G125" s="25">
        <f t="shared" si="4"/>
        <v>1</v>
      </c>
      <c r="H125" s="25">
        <f t="shared" si="5"/>
        <v>1</v>
      </c>
    </row>
    <row r="126" spans="1:8">
      <c r="A126" s="22">
        <v>123</v>
      </c>
      <c r="B126" s="23" t="str">
        <f t="shared" si="3"/>
        <v>7B</v>
      </c>
      <c r="C126" s="23" t="s">
        <v>289</v>
      </c>
      <c r="D126" s="23" t="s">
        <v>289</v>
      </c>
      <c r="E126" s="23" t="s">
        <v>289</v>
      </c>
      <c r="F126" s="24"/>
      <c r="G126" s="25">
        <f t="shared" si="4"/>
        <v>1</v>
      </c>
      <c r="H126" s="25">
        <f t="shared" si="5"/>
        <v>1</v>
      </c>
    </row>
    <row r="127" spans="1:8">
      <c r="A127" s="22">
        <v>124</v>
      </c>
      <c r="B127" s="23" t="str">
        <f t="shared" si="3"/>
        <v>7C</v>
      </c>
      <c r="C127" s="23" t="s">
        <v>290</v>
      </c>
      <c r="D127" s="23" t="s">
        <v>291</v>
      </c>
      <c r="E127" s="23" t="s">
        <v>291</v>
      </c>
      <c r="F127" s="24"/>
      <c r="G127" s="25">
        <f t="shared" si="4"/>
        <v>1</v>
      </c>
      <c r="H127" s="25">
        <f t="shared" si="5"/>
        <v>0</v>
      </c>
    </row>
    <row r="128" spans="1:8">
      <c r="A128" s="22">
        <v>125</v>
      </c>
      <c r="B128" s="23" t="str">
        <f t="shared" si="3"/>
        <v>7D</v>
      </c>
      <c r="C128" s="23" t="s">
        <v>292</v>
      </c>
      <c r="D128" s="23" t="s">
        <v>293</v>
      </c>
      <c r="E128" s="23" t="s">
        <v>293</v>
      </c>
      <c r="F128" s="24"/>
      <c r="G128" s="25">
        <f t="shared" si="4"/>
        <v>1</v>
      </c>
      <c r="H128" s="25">
        <f t="shared" si="5"/>
        <v>0</v>
      </c>
    </row>
    <row r="129" spans="1:8">
      <c r="A129" s="22">
        <v>126</v>
      </c>
      <c r="B129" s="23" t="str">
        <f t="shared" si="3"/>
        <v>7E</v>
      </c>
      <c r="C129" s="23" t="s">
        <v>294</v>
      </c>
      <c r="D129" s="23" t="s">
        <v>295</v>
      </c>
      <c r="E129" s="23" t="s">
        <v>295</v>
      </c>
      <c r="F129" s="24"/>
      <c r="G129" s="25">
        <f t="shared" si="4"/>
        <v>1</v>
      </c>
      <c r="H129" s="25">
        <f t="shared" si="5"/>
        <v>0</v>
      </c>
    </row>
    <row r="130" spans="1:8" ht="15" thickBot="1">
      <c r="A130" s="26">
        <v>127</v>
      </c>
      <c r="B130" s="27" t="str">
        <f t="shared" si="3"/>
        <v>7F</v>
      </c>
      <c r="C130" s="27" t="s">
        <v>296</v>
      </c>
      <c r="D130" s="27" t="s">
        <v>297</v>
      </c>
      <c r="E130" s="27" t="s">
        <v>297</v>
      </c>
      <c r="F130" s="28"/>
      <c r="G130" s="25">
        <f t="shared" si="4"/>
        <v>1</v>
      </c>
      <c r="H130" s="25">
        <f t="shared" si="5"/>
        <v>0</v>
      </c>
    </row>
  </sheetData>
  <phoneticPr fontId="1" type="noConversion"/>
  <conditionalFormatting sqref="G3:G130">
    <cfRule type="iconSet" priority="2">
      <iconSet iconSet="3Symbols2" showValue="0">
        <cfvo type="percent" val="0"/>
        <cfvo type="percent" val="33"/>
        <cfvo type="percent" val="67"/>
      </iconSet>
    </cfRule>
  </conditionalFormatting>
  <conditionalFormatting sqref="H3:H130">
    <cfRule type="iconSet" priority="1">
      <iconSet iconSet="3Symbols2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DCS Code</vt:lpstr>
      <vt:lpstr>Ramp Table</vt:lpstr>
      <vt:lpstr>Indicators</vt:lpstr>
      <vt:lpstr>Default Register Values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Peng Han</cp:lastModifiedBy>
  <dcterms:created xsi:type="dcterms:W3CDTF">2010-05-20T10:03:36Z</dcterms:created>
  <dcterms:modified xsi:type="dcterms:W3CDTF">2016-09-01T06:10:38Z</dcterms:modified>
</cp:coreProperties>
</file>